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<sst xmlns="http://schemas.openxmlformats.org/spreadsheetml/2006/main" count="53" uniqueCount="48">
  <si>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</si>
  <si>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</si>
  <si>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</si>
  <si>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</si>
  <si>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</si>
  <si>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</si>
  <si>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</si>
  <si>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</si>
  <si>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</si>
  <si>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</si>
  <si>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</si>
  <si>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</si>
  <si>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</si>
  <si>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</si>
  <si>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</si>
  <si>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</si>
  <si>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</si>
  <si>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</si>
  <si>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</si>
  <si>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</si>
  <si>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</si>
  <si>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</si>
  <si>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</si>
  <si>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</si>
  <si>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</si>
  <si>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</si>
  <si>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</si>
  <si>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</si>
  <si>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</si>
  <si>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</si>
  <si>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</si>
  <si>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</si>
  <si>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</si>
  <si>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</si>
  <si>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</si>
  <si>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</si>
  <si>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</si>
  <si>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</si>
  <si>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</si>
  <si>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</si>
  <si>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</si>
  <si>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</si>
  <si>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</si>
  <si>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</si>
  <si>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</si>
  <si>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</si>
  <si>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</si>
  <si>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29/01/16 - VENCIMENTO 05/02/16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</si>
</sst>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1470133.56</v>
      </c>
      <c r="C6" s="12">
        <v>2133332.8</v>
      </c>
      <c r="D6" s="12">
        <v>2442126.4</v>
      </c>
      <c r="E6" s="12">
        <v>1452627.82</v>
      </c>
      <c r="F6" s="12">
        <v>1877648.23</v>
      </c>
      <c r="G6" s="12">
        <v>2751992.37</v>
      </c>
      <c r="H6" s="12">
        <v>1405586.29</v>
      </c>
      <c r="I6" s="12">
        <v>560130.12</v>
      </c>
      <c r="J6" s="12">
        <v>864112.7</v>
      </c>
      <c r="K6" s="12">
        <f>SUM(B6:J6)</f>
        <v>14957690.289999997</v>
      </c>
    </row>
    <row r="7" spans="1:11" ht="27" customHeight="1">
      <c r="A7" s="2" t="s">
        <v>18</v>
      </c>
      <c r="B7" s="9">
        <v>-306636.49</v>
      </c>
      <c r="C7" s="9">
        <v>-262291.36</v>
      </c>
      <c r="D7" s="9">
        <v>-358366.29</v>
      </c>
      <c r="E7" s="9">
        <v>-415205.01</v>
      </c>
      <c r="F7" s="9">
        <v>-366635</v>
      </c>
      <c r="G7" s="9">
        <v>-429565.94</v>
      </c>
      <c r="H7" s="9">
        <v>-275794.24</v>
      </c>
      <c r="I7" s="9">
        <v>-356618.09</v>
      </c>
      <c r="J7" s="9">
        <v>-112145.72</v>
      </c>
      <c r="K7" s="9">
        <f>SUM(B7:J7)</f>
        <v>-2883258.14</v>
      </c>
    </row>
    <row r="8" spans="1:11" ht="27" customHeight="1">
      <c r="A8" s="7" t="s">
        <v>19</v>
      </c>
      <c r="B8" s="8">
        <f>+B6+B7</f>
        <v>1163497.07</v>
      </c>
      <c r="C8" s="8">
        <f aca="true" t="shared" si="0" ref="C8:J8">+C6+C7</f>
        <v>1871041.44</v>
      </c>
      <c r="D8" s="8">
        <f t="shared" si="0"/>
        <v>2083760.1099999999</v>
      </c>
      <c r="E8" s="8">
        <f t="shared" si="0"/>
        <v>1037422.81</v>
      </c>
      <c r="F8" s="8">
        <f t="shared" si="0"/>
        <v>1511013.23</v>
      </c>
      <c r="G8" s="8">
        <f t="shared" si="0"/>
        <v>2322426.43</v>
      </c>
      <c r="H8" s="8">
        <f t="shared" si="0"/>
        <v>1129792.05</v>
      </c>
      <c r="I8" s="8">
        <f t="shared" si="0"/>
        <v>203512.02999999997</v>
      </c>
      <c r="J8" s="8">
        <f t="shared" si="0"/>
        <v>751966.98</v>
      </c>
      <c r="K8" s="8">
        <f>SUM(B8:J8)</f>
        <v>12074432.15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855727.4225295548</v>
      </c>
      <c r="C14" s="12">
        <v>607123.6702116289</v>
      </c>
      <c r="D14" s="12">
        <v>606823.459928855</v>
      </c>
      <c r="E14" s="12">
        <v>118686.48571378361</v>
      </c>
      <c r="F14" s="12">
        <v>528805.2764455667</v>
      </c>
      <c r="G14" s="12">
        <v>705504.6441523284</v>
      </c>
      <c r="H14" s="12">
        <v>786057.2860617276</v>
      </c>
      <c r="I14" s="12">
        <v>697988.284001145</v>
      </c>
      <c r="J14" s="12">
        <v>572123.2941102077</v>
      </c>
      <c r="K14" s="12">
        <v>654876.0339109313</v>
      </c>
      <c r="L14" s="12">
        <v>307352.9251893399</v>
      </c>
      <c r="M14" s="12">
        <v>184226.89964166842</v>
      </c>
      <c r="N14" s="12">
        <f>SUM(B14:M14)</f>
        <v>6625295.681896738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-104719.61</v>
      </c>
      <c r="C15" s="10">
        <v>-101138.84</v>
      </c>
      <c r="D15" s="10">
        <v>-90125.04000000001</v>
      </c>
      <c r="E15" s="10">
        <v>-19341.12</v>
      </c>
      <c r="F15" s="10">
        <v>-76341</v>
      </c>
      <c r="G15" s="10">
        <v>-104878.64</v>
      </c>
      <c r="H15" s="10">
        <v>-136232.28</v>
      </c>
      <c r="I15" s="10">
        <v>-90059.20999999999</v>
      </c>
      <c r="J15" s="10">
        <v>-100422.5</v>
      </c>
      <c r="K15" s="10">
        <v>-91309.69</v>
      </c>
      <c r="L15" s="10">
        <v>-40912.799999999996</v>
      </c>
      <c r="M15" s="10">
        <v>-35517.81</v>
      </c>
      <c r="N15" s="9">
        <f>SUM(B15:M15)</f>
        <v>-990998.54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751007.8125295548</v>
      </c>
      <c r="C16" s="8">
        <f aca="true" t="shared" si="1" ref="C16:I16">+C14+C15</f>
        <v>505984.8302116289</v>
      </c>
      <c r="D16" s="8">
        <f t="shared" si="1"/>
        <v>516698.4199288549</v>
      </c>
      <c r="E16" s="8">
        <f t="shared" si="1"/>
        <v>99345.36571378361</v>
      </c>
      <c r="F16" s="8">
        <f t="shared" si="1"/>
        <v>452464.2764455667</v>
      </c>
      <c r="G16" s="8">
        <f t="shared" si="1"/>
        <v>600626.0041523284</v>
      </c>
      <c r="H16" s="8">
        <f t="shared" si="1"/>
        <v>649825.0060617275</v>
      </c>
      <c r="I16" s="8">
        <f t="shared" si="1"/>
        <v>607929.0740011451</v>
      </c>
      <c r="J16" s="8">
        <f>+J14+J15</f>
        <v>471700.7941102077</v>
      </c>
      <c r="K16" s="8">
        <f>+K14+K15</f>
        <v>563566.3439109314</v>
      </c>
      <c r="L16" s="8">
        <f>+L14+L15</f>
        <v>266440.1251893399</v>
      </c>
      <c r="M16" s="8">
        <f>+M14+M15</f>
        <v>148709.08964166843</v>
      </c>
      <c r="N16" s="8">
        <f>+N14+N15</f>
        <v>5634297.141896738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2016-02-10T11:24:08Z</dcterms:modified>
  <cp:category/>
  <cp:version/>
  <cp:contentType/>
  <cp:contentStatus/>
</cp:coreProperties>
</file>