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<sst xmlns="http://schemas.openxmlformats.org/spreadsheetml/2006/main" count="53" uniqueCount="48">
  <si>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</si>
  <si>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</si>
  <si>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</si>
  <si>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</si>
  <si>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</si>
  <si>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</si>
  <si>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</si>
  <si>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</si>
  <si>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</si>
  <si>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</si>
  <si>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</si>
  <si>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</si>
  <si>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</si>
  <si>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</si>
  <si>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</si>
  <si>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</si>
  <si>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</si>
  <si>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</si>
  <si>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</si>
  <si>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</si>
  <si>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</si>
  <si>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</si>
  <si>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</si>
  <si>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</si>
  <si>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</si>
  <si>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</si>
  <si>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</si>
  <si>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</si>
  <si>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</si>
  <si>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</si>
  <si>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</si>
  <si>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</si>
  <si>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</si>
  <si>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</si>
  <si>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</si>
  <si>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</si>
  <si>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</si>
  <si>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</si>
  <si>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</si>
  <si>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</si>
  <si>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</si>
  <si>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</si>
  <si>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</si>
  <si>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</si>
  <si>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</si>
  <si>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</si>
  <si>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</si>
  <si>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23/01/16 - VENCIMENTO 01/02/16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</si>
</sst>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828040.16</v>
      </c>
      <c r="C6" s="12">
        <v>1211858.32</v>
      </c>
      <c r="D6" s="12">
        <v>1493557.91</v>
      </c>
      <c r="E6" s="12">
        <v>755585.92</v>
      </c>
      <c r="F6" s="12">
        <v>1070095.34</v>
      </c>
      <c r="G6" s="12">
        <v>1473834.5</v>
      </c>
      <c r="H6" s="12">
        <v>703556.46</v>
      </c>
      <c r="I6" s="12">
        <v>274103.39</v>
      </c>
      <c r="J6" s="12">
        <v>509845.25</v>
      </c>
      <c r="K6" s="12">
        <f>SUM(B6:J6)</f>
        <v>8320477.249999999</v>
      </c>
    </row>
    <row r="7" spans="1:11" ht="27" customHeight="1">
      <c r="A7" s="2" t="s">
        <v>18</v>
      </c>
      <c r="B7" s="9">
        <v>-115128.6</v>
      </c>
      <c r="C7" s="9">
        <v>-169799.71</v>
      </c>
      <c r="D7" s="9">
        <v>-154132.2</v>
      </c>
      <c r="E7" s="9">
        <v>-113157.76</v>
      </c>
      <c r="F7" s="9">
        <v>-114399.65</v>
      </c>
      <c r="G7" s="9">
        <v>-137906.25</v>
      </c>
      <c r="H7" s="9">
        <v>-109322.2</v>
      </c>
      <c r="I7" s="9">
        <v>-30194.58</v>
      </c>
      <c r="J7" s="9">
        <v>-65126.83</v>
      </c>
      <c r="K7" s="9">
        <f>SUM(B7:J7)</f>
        <v>-1009167.7799999999</v>
      </c>
    </row>
    <row r="8" spans="1:11" ht="27" customHeight="1">
      <c r="A8" s="7" t="s">
        <v>19</v>
      </c>
      <c r="B8" s="8">
        <f>+B6+B7</f>
        <v>712911.56</v>
      </c>
      <c r="C8" s="8">
        <f aca="true" t="shared" si="0" ref="C8:J8">+C6+C7</f>
        <v>1042058.6100000001</v>
      </c>
      <c r="D8" s="8">
        <f t="shared" si="0"/>
        <v>1339425.71</v>
      </c>
      <c r="E8" s="8">
        <f t="shared" si="0"/>
        <v>642428.16</v>
      </c>
      <c r="F8" s="8">
        <f t="shared" si="0"/>
        <v>955695.6900000001</v>
      </c>
      <c r="G8" s="8">
        <f t="shared" si="0"/>
        <v>1335928.25</v>
      </c>
      <c r="H8" s="8">
        <f t="shared" si="0"/>
        <v>594234.26</v>
      </c>
      <c r="I8" s="8">
        <f t="shared" si="0"/>
        <v>243908.81</v>
      </c>
      <c r="J8" s="8">
        <f t="shared" si="0"/>
        <v>444718.42</v>
      </c>
      <c r="K8" s="8">
        <f>SUM(B8:J8)</f>
        <v>7311309.47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603003.2774309375</v>
      </c>
      <c r="C14" s="12">
        <v>404942.1666465349</v>
      </c>
      <c r="D14" s="12">
        <v>450765.03275883134</v>
      </c>
      <c r="E14" s="12">
        <v>96870.39929996479</v>
      </c>
      <c r="F14" s="12">
        <v>382067.3578108221</v>
      </c>
      <c r="G14" s="12">
        <v>488106.2283619115</v>
      </c>
      <c r="H14" s="12">
        <v>553646.5192335086</v>
      </c>
      <c r="I14" s="12">
        <v>518628.01226805645</v>
      </c>
      <c r="J14" s="12">
        <v>414121.24358141195</v>
      </c>
      <c r="K14" s="12">
        <v>516859.351698379</v>
      </c>
      <c r="L14" s="12">
        <v>205275.59540012397</v>
      </c>
      <c r="M14" s="12">
        <v>110741.0018677347</v>
      </c>
      <c r="N14" s="12">
        <f>SUM(B14:M14)</f>
        <v>4745026.186358216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-86743.32</v>
      </c>
      <c r="C15" s="10">
        <v>-82298.64</v>
      </c>
      <c r="D15" s="10">
        <v>-65580.04</v>
      </c>
      <c r="E15" s="10">
        <v>-12169.119999999999</v>
      </c>
      <c r="F15" s="10">
        <v>-51538</v>
      </c>
      <c r="G15" s="10">
        <v>-92407.04</v>
      </c>
      <c r="H15" s="10">
        <v>-113393.08</v>
      </c>
      <c r="I15" s="10">
        <v>-57672.72</v>
      </c>
      <c r="J15" s="10">
        <v>-74662.64</v>
      </c>
      <c r="K15" s="10">
        <v>-63984.04</v>
      </c>
      <c r="L15" s="10">
        <v>-31093.6</v>
      </c>
      <c r="M15" s="10">
        <v>-19069.399999999998</v>
      </c>
      <c r="N15" s="9">
        <f>SUM(B15:M15)</f>
        <v>-750611.64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516259.9574309375</v>
      </c>
      <c r="C16" s="8">
        <f aca="true" t="shared" si="1" ref="C16:I16">+C14+C15</f>
        <v>322643.5266465349</v>
      </c>
      <c r="D16" s="8">
        <f t="shared" si="1"/>
        <v>385184.99275883136</v>
      </c>
      <c r="E16" s="8">
        <f t="shared" si="1"/>
        <v>84701.2792999648</v>
      </c>
      <c r="F16" s="8">
        <f t="shared" si="1"/>
        <v>330529.3578108221</v>
      </c>
      <c r="G16" s="8">
        <f t="shared" si="1"/>
        <v>395699.1883619115</v>
      </c>
      <c r="H16" s="8">
        <f t="shared" si="1"/>
        <v>440253.4392335086</v>
      </c>
      <c r="I16" s="8">
        <f t="shared" si="1"/>
        <v>460955.2922680564</v>
      </c>
      <c r="J16" s="8">
        <f>+J14+J15</f>
        <v>339458.60358141194</v>
      </c>
      <c r="K16" s="8">
        <f>+K14+K15</f>
        <v>452875.311698379</v>
      </c>
      <c r="L16" s="8">
        <f>+L14+L15</f>
        <v>174181.99540012397</v>
      </c>
      <c r="M16" s="8">
        <f>+M14+M15</f>
        <v>91671.6018677347</v>
      </c>
      <c r="N16" s="8">
        <f>+N14+N15</f>
        <v>3994414.546358216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2016-02-02T12:27:52Z</dcterms:modified>
  <cp:category/>
  <cp:version/>
  <cp:contentType/>
  <cp:contentStatus/>
</cp:coreProperties>
</file>