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<sst xmlns="http://schemas.openxmlformats.org/spreadsheetml/2006/main" count="53" uniqueCount="48">
  <si>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</si>
  <si>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</si>
  <si>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</si>
  <si>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</si>
  <si>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</si>
  <si>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</si>
  <si>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</si>
  <si>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</si>
  <si>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</si>
  <si>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</si>
  <si>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</si>
  <si>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</si>
  <si>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</si>
  <si>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</si>
  <si>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</si>
  <si>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</si>
  <si>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</si>
  <si>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</si>
  <si>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</si>
  <si>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</si>
  <si>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</si>
  <si>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</si>
  <si>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</si>
  <si>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</si>
  <si>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</si>
  <si>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</si>
  <si>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</si>
  <si>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</si>
  <si>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</si>
  <si>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</si>
  <si>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</si>
  <si>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</si>
  <si>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</si>
  <si>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</si>
  <si>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</si>
  <si>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</si>
  <si>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</si>
  <si>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</si>
  <si>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</si>
  <si>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</si>
  <si>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</si>
  <si>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</si>
  <si>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</si>
  <si>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</si>
  <si>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</si>
  <si>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</si>
  <si>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</si>
  <si>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21/01/16 - VENCIMENTO 29/01/16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</si>
</sst>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1469583.53</v>
      </c>
      <c r="C6" s="12">
        <v>2099209.54</v>
      </c>
      <c r="D6" s="12">
        <v>2369724.5</v>
      </c>
      <c r="E6" s="12">
        <v>1434332.91</v>
      </c>
      <c r="F6" s="12">
        <v>1871888.41</v>
      </c>
      <c r="G6" s="12">
        <v>2723173.27</v>
      </c>
      <c r="H6" s="12">
        <v>1402458.19</v>
      </c>
      <c r="I6" s="12">
        <v>499165.69</v>
      </c>
      <c r="J6" s="12">
        <v>815069.74</v>
      </c>
      <c r="K6" s="12">
        <f>SUM(B6:J6)</f>
        <v>14684605.78</v>
      </c>
    </row>
    <row r="7" spans="1:11" ht="27" customHeight="1">
      <c r="A7" s="2" t="s">
        <v>18</v>
      </c>
      <c r="B7" s="9">
        <v>-9214.28</v>
      </c>
      <c r="C7" s="9">
        <v>410290.48</v>
      </c>
      <c r="D7" s="9">
        <v>481432.93</v>
      </c>
      <c r="E7" s="9">
        <v>319113.78</v>
      </c>
      <c r="F7" s="9">
        <v>-20980.3</v>
      </c>
      <c r="G7" s="9">
        <v>-225788.94</v>
      </c>
      <c r="H7" s="9">
        <v>159465.8</v>
      </c>
      <c r="I7" s="9">
        <v>-37012.19</v>
      </c>
      <c r="J7" s="9">
        <v>171485.31</v>
      </c>
      <c r="K7" s="9">
        <f>SUM(B7:J7)</f>
        <v>1248792.59</v>
      </c>
    </row>
    <row r="8" spans="1:11" ht="27" customHeight="1">
      <c r="A8" s="7" t="s">
        <v>19</v>
      </c>
      <c r="B8" s="8">
        <f>+B6+B7</f>
        <v>1460369.25</v>
      </c>
      <c r="C8" s="8">
        <f aca="true" t="shared" si="0" ref="C8:J8">+C6+C7</f>
        <v>2509500.02</v>
      </c>
      <c r="D8" s="8">
        <f t="shared" si="0"/>
        <v>2851157.43</v>
      </c>
      <c r="E8" s="8">
        <f t="shared" si="0"/>
        <v>1753446.69</v>
      </c>
      <c r="F8" s="8">
        <f t="shared" si="0"/>
        <v>1850908.1099999999</v>
      </c>
      <c r="G8" s="8">
        <f t="shared" si="0"/>
        <v>2497384.33</v>
      </c>
      <c r="H8" s="8">
        <f t="shared" si="0"/>
        <v>1561923.99</v>
      </c>
      <c r="I8" s="8">
        <f t="shared" si="0"/>
        <v>462153.5</v>
      </c>
      <c r="J8" s="8">
        <f t="shared" si="0"/>
        <v>986555.05</v>
      </c>
      <c r="K8" s="8">
        <f>SUM(B8:J8)</f>
        <v>15933398.370000001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39" ht="27" customHeight="1">
      <c r="A14" s="11" t="s">
        <v>17</v>
      </c>
      <c r="B14" s="12">
        <v>839493.098350004</v>
      </c>
      <c r="C14" s="12">
        <v>599694.784088255</v>
      </c>
      <c r="D14" s="12">
        <v>588922.5109037089</v>
      </c>
      <c r="E14" s="12">
        <v>127628.94214370198</v>
      </c>
      <c r="F14" s="12">
        <v>542164.231742816</v>
      </c>
      <c r="G14" s="12">
        <v>717284.021146061</v>
      </c>
      <c r="H14" s="12">
        <v>788661.9202725665</v>
      </c>
      <c r="I14" s="12">
        <v>687168.7216834076</v>
      </c>
      <c r="J14" s="12">
        <v>559876.1613636574</v>
      </c>
      <c r="K14" s="12">
        <v>648083.8366794898</v>
      </c>
      <c r="L14" s="12">
        <v>300040.997716692</v>
      </c>
      <c r="M14" s="12">
        <v>184173.2538955555</v>
      </c>
      <c r="N14" s="12">
        <f>SUM(B14:M14)</f>
        <v>6583192.479985915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</row>
    <row r="15" spans="1:39" ht="27" customHeight="1">
      <c r="A15" s="2" t="s">
        <v>18</v>
      </c>
      <c r="B15" s="10">
        <v>-12288.220000000001</v>
      </c>
      <c r="C15" s="10">
        <v>-24236.260000000002</v>
      </c>
      <c r="D15" s="10">
        <v>-45858.86</v>
      </c>
      <c r="E15" s="10">
        <v>10618.81</v>
      </c>
      <c r="F15" s="10">
        <v>8506.019999999997</v>
      </c>
      <c r="G15" s="10">
        <v>-17709.270000000004</v>
      </c>
      <c r="H15" s="10">
        <v>-110732.52</v>
      </c>
      <c r="I15" s="10">
        <v>-110121.3</v>
      </c>
      <c r="J15" s="10">
        <v>-36473.39</v>
      </c>
      <c r="K15" s="10">
        <v>-58811.97</v>
      </c>
      <c r="L15" s="10">
        <v>-23079.619999999995</v>
      </c>
      <c r="M15" s="10">
        <v>-2321.9399999999987</v>
      </c>
      <c r="N15" s="9">
        <f>SUM(B15:M15)</f>
        <v>-422508.51999999996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</row>
    <row r="16" spans="1:14" ht="29.25" customHeight="1">
      <c r="A16" s="7" t="s">
        <v>19</v>
      </c>
      <c r="B16" s="8">
        <f>+B14+B15</f>
        <v>827204.878350004</v>
      </c>
      <c r="C16" s="8">
        <f aca="true" t="shared" si="1" ref="C16:I16">+C14+C15</f>
        <v>575458.524088255</v>
      </c>
      <c r="D16" s="8">
        <f t="shared" si="1"/>
        <v>543063.6509037089</v>
      </c>
      <c r="E16" s="8">
        <f t="shared" si="1"/>
        <v>138247.75214370198</v>
      </c>
      <c r="F16" s="8">
        <f t="shared" si="1"/>
        <v>550670.2517428161</v>
      </c>
      <c r="G16" s="8">
        <f t="shared" si="1"/>
        <v>699574.751146061</v>
      </c>
      <c r="H16" s="8">
        <f t="shared" si="1"/>
        <v>677929.4002725665</v>
      </c>
      <c r="I16" s="8">
        <f t="shared" si="1"/>
        <v>577047.4216834075</v>
      </c>
      <c r="J16" s="8">
        <f>+J14+J15</f>
        <v>523402.77136365743</v>
      </c>
      <c r="K16" s="8">
        <f>+K14+K15</f>
        <v>589271.8666794898</v>
      </c>
      <c r="L16" s="8">
        <f>+L14+L15</f>
        <v>276961.377716692</v>
      </c>
      <c r="M16" s="8">
        <f>+M14+M15</f>
        <v>181851.3138955555</v>
      </c>
      <c r="N16" s="8">
        <f>+N14+N15</f>
        <v>6160683.959985916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2016-01-29T19:40:29Z</dcterms:modified>
  <cp:category/>
  <cp:version/>
  <cp:contentType/>
  <cp:contentStatus/>
</cp:coreProperties>
</file>