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<sst xmlns="http://schemas.openxmlformats.org/spreadsheetml/2006/main" count="53" uniqueCount="48">
  <si>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</si>
  <si>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</si>
  <si>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</si>
  <si>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</si>
  <si>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</si>
  <si>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</si>
  <si>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</si>
  <si>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</si>
  <si>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</si>
  <si>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</si>
  <si>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</si>
  <si>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</si>
  <si>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</si>
  <si>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</si>
  <si>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</si>
  <si>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</si>
  <si>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</si>
  <si>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</si>
  <si>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</si>
  <si>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</si>
  <si>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</si>
  <si>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</si>
  <si>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</si>
  <si>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</si>
  <si>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</si>
  <si>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</si>
  <si>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</si>
  <si>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</si>
  <si>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</si>
  <si>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</si>
  <si>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</si>
  <si>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</si>
  <si>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</si>
  <si>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</si>
  <si>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</si>
  <si>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</si>
  <si>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</si>
  <si>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</si>
  <si>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</si>
  <si>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</si>
  <si>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</si>
  <si>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</si>
  <si>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</si>
  <si>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</si>
  <si>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</si>
  <si>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</si>
  <si>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</si>
  <si>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20/01/16 - VENCIMENTO 28/01/16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</si>
</sst>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1457935.16</v>
      </c>
      <c r="C6" s="12">
        <v>2085145.5</v>
      </c>
      <c r="D6" s="12">
        <v>2441147.85</v>
      </c>
      <c r="E6" s="12">
        <v>1440179.73</v>
      </c>
      <c r="F6" s="12">
        <v>1844193.14</v>
      </c>
      <c r="G6" s="12">
        <v>2697457.63</v>
      </c>
      <c r="H6" s="12">
        <v>1398003.28</v>
      </c>
      <c r="I6" s="12">
        <v>556617.62</v>
      </c>
      <c r="J6" s="12">
        <v>837556.39</v>
      </c>
      <c r="K6" s="12">
        <f>SUM(B6:J6)</f>
        <v>14758236.3</v>
      </c>
    </row>
    <row r="7" spans="1:11" ht="27" customHeight="1">
      <c r="A7" s="2" t="s">
        <v>18</v>
      </c>
      <c r="B7" s="9">
        <v>-280495.2</v>
      </c>
      <c r="C7" s="9">
        <v>-245319.4</v>
      </c>
      <c r="D7" s="9">
        <v>-245457.33</v>
      </c>
      <c r="E7" s="9">
        <v>-362710.01</v>
      </c>
      <c r="F7" s="9">
        <v>-290264.28</v>
      </c>
      <c r="G7" s="9">
        <v>-337652.73</v>
      </c>
      <c r="H7" s="9">
        <v>-201533.2</v>
      </c>
      <c r="I7" s="9">
        <v>-94416.25</v>
      </c>
      <c r="J7" s="9">
        <v>-92108.79</v>
      </c>
      <c r="K7" s="9">
        <f>SUM(B7:J7)</f>
        <v>-2149957.19</v>
      </c>
    </row>
    <row r="8" spans="1:11" ht="27" customHeight="1">
      <c r="A8" s="7" t="s">
        <v>19</v>
      </c>
      <c r="B8" s="8">
        <f>+B6+B7</f>
        <v>1177439.96</v>
      </c>
      <c r="C8" s="8">
        <f aca="true" t="shared" si="0" ref="C8:J8">+C6+C7</f>
        <v>1839826.1</v>
      </c>
      <c r="D8" s="8">
        <f t="shared" si="0"/>
        <v>2195690.52</v>
      </c>
      <c r="E8" s="8">
        <f t="shared" si="0"/>
        <v>1077469.72</v>
      </c>
      <c r="F8" s="8">
        <f t="shared" si="0"/>
        <v>1553928.8599999999</v>
      </c>
      <c r="G8" s="8">
        <f t="shared" si="0"/>
        <v>2359804.9</v>
      </c>
      <c r="H8" s="8">
        <f t="shared" si="0"/>
        <v>1196470.08</v>
      </c>
      <c r="I8" s="8">
        <f t="shared" si="0"/>
        <v>462201.37</v>
      </c>
      <c r="J8" s="8">
        <f t="shared" si="0"/>
        <v>745447.6</v>
      </c>
      <c r="K8" s="8">
        <f>SUM(B8:J8)</f>
        <v>12608279.11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837252.9573280709</v>
      </c>
      <c r="C14" s="12">
        <v>598146.667874333</v>
      </c>
      <c r="D14" s="12">
        <v>588058.3677148272</v>
      </c>
      <c r="E14" s="12">
        <v>128458.69096161201</v>
      </c>
      <c r="F14" s="12">
        <v>540029.2674815482</v>
      </c>
      <c r="G14" s="12">
        <v>712177.4962139721</v>
      </c>
      <c r="H14" s="12">
        <v>780416.2170707058</v>
      </c>
      <c r="I14" s="12">
        <v>687208.1121603702</v>
      </c>
      <c r="J14" s="12">
        <v>564817.2632268876</v>
      </c>
      <c r="K14" s="12">
        <v>648939.7549756421</v>
      </c>
      <c r="L14" s="12">
        <v>300122.5393934218</v>
      </c>
      <c r="M14" s="12">
        <v>184001.9303345901</v>
      </c>
      <c r="N14" s="12">
        <f>SUM(B14:M14)</f>
        <v>6569629.264735982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-86363.32</v>
      </c>
      <c r="C15" s="10">
        <v>-88317.84</v>
      </c>
      <c r="D15" s="10">
        <v>-57888.840000000004</v>
      </c>
      <c r="E15" s="10">
        <v>-12237.52</v>
      </c>
      <c r="F15" s="10">
        <v>-50500.6</v>
      </c>
      <c r="G15" s="10">
        <v>-94162.64</v>
      </c>
      <c r="H15" s="10">
        <v>-117056.28</v>
      </c>
      <c r="I15" s="10">
        <v>-54210.92</v>
      </c>
      <c r="J15" s="10">
        <v>-75749.44</v>
      </c>
      <c r="K15" s="10">
        <v>-59036.44</v>
      </c>
      <c r="L15" s="10">
        <v>-36254</v>
      </c>
      <c r="M15" s="10">
        <v>-26270.399999999998</v>
      </c>
      <c r="N15" s="9">
        <f>SUM(B15:M15)</f>
        <v>-758048.2400000001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750889.6373280708</v>
      </c>
      <c r="C16" s="8">
        <f aca="true" t="shared" si="1" ref="C16:I16">+C14+C15</f>
        <v>509828.827874333</v>
      </c>
      <c r="D16" s="8">
        <f t="shared" si="1"/>
        <v>530169.5277148272</v>
      </c>
      <c r="E16" s="8">
        <f t="shared" si="1"/>
        <v>116221.170961612</v>
      </c>
      <c r="F16" s="8">
        <f t="shared" si="1"/>
        <v>489528.66748154827</v>
      </c>
      <c r="G16" s="8">
        <f t="shared" si="1"/>
        <v>618014.8562139721</v>
      </c>
      <c r="H16" s="8">
        <f t="shared" si="1"/>
        <v>663359.9370707058</v>
      </c>
      <c r="I16" s="8">
        <f t="shared" si="1"/>
        <v>632997.1921603702</v>
      </c>
      <c r="J16" s="8">
        <f>+J14+J15</f>
        <v>489067.82322688756</v>
      </c>
      <c r="K16" s="8">
        <f>+K14+K15</f>
        <v>589903.3149756421</v>
      </c>
      <c r="L16" s="8">
        <f>+L14+L15</f>
        <v>263868.5393934218</v>
      </c>
      <c r="M16" s="8">
        <f>+M14+M15</f>
        <v>157731.53033459012</v>
      </c>
      <c r="N16" s="8">
        <f>+N14+N15</f>
        <v>5811581.024735982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2016-01-27T18:50:30Z</dcterms:modified>
  <cp:category/>
  <cp:version/>
  <cp:contentType/>
  <cp:contentStatus/>
</cp:coreProperties>
</file>