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<sst xmlns="http://schemas.openxmlformats.org/spreadsheetml/2006/main" count="53" uniqueCount="48">
  <si>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</si>
  <si>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</si>
  <si>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</si>
  <si>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</si>
  <si>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</si>
  <si>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</si>
  <si>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</si>
  <si>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</si>
  <si>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</si>
  <si>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</si>
  <si>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</si>
  <si>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</si>
  <si>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</si>
  <si>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</si>
  <si>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</si>
  <si>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</si>
  <si>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</si>
  <si>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</si>
  <si>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</si>
  <si>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</si>
  <si>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</si>
  <si>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</si>
  <si>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</si>
  <si>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</si>
  <si>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</si>
  <si>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</si>
  <si>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</si>
  <si>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</si>
  <si>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</si>
  <si>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</si>
  <si>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</si>
  <si>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</si>
  <si>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</si>
  <si>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</si>
  <si>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</si>
  <si>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</si>
  <si>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</si>
  <si>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</si>
  <si>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</si>
  <si>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</si>
  <si>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</si>
  <si>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</si>
  <si>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</si>
  <si>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</si>
  <si>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</si>
  <si>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</si>
  <si>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</si>
  <si>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15/01/16 - VENCIMENTO 22/01/16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</si>
</sst>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1347089.38</v>
      </c>
      <c r="C6" s="12">
        <v>1927457.11</v>
      </c>
      <c r="D6" s="12">
        <v>2245445.19</v>
      </c>
      <c r="E6" s="12">
        <v>1332411.63</v>
      </c>
      <c r="F6" s="12">
        <v>1734948.36</v>
      </c>
      <c r="G6" s="12">
        <v>2551166.94</v>
      </c>
      <c r="H6" s="12">
        <v>1296589.18</v>
      </c>
      <c r="I6" s="12">
        <v>502176.4</v>
      </c>
      <c r="J6" s="12">
        <v>791638.72</v>
      </c>
      <c r="K6" s="12">
        <f>SUM(B6:J6)</f>
        <v>13728922.91</v>
      </c>
    </row>
    <row r="7" spans="1:11" ht="27" customHeight="1">
      <c r="A7" s="2" t="s">
        <v>18</v>
      </c>
      <c r="B7" s="9">
        <v>-285975.04</v>
      </c>
      <c r="C7" s="9">
        <v>-256551.13</v>
      </c>
      <c r="D7" s="9">
        <v>-416388.94</v>
      </c>
      <c r="E7" s="9">
        <v>-388003.03</v>
      </c>
      <c r="F7" s="9">
        <v>-338858.72</v>
      </c>
      <c r="G7" s="9">
        <v>-376854.09</v>
      </c>
      <c r="H7" s="9">
        <v>-217144</v>
      </c>
      <c r="I7" s="9">
        <v>-350866.49</v>
      </c>
      <c r="J7" s="9">
        <v>-108527.48</v>
      </c>
      <c r="K7" s="9">
        <f>SUM(B7:J7)</f>
        <v>-2739168.9200000004</v>
      </c>
    </row>
    <row r="8" spans="1:11" ht="27" customHeight="1">
      <c r="A8" s="7" t="s">
        <v>19</v>
      </c>
      <c r="B8" s="8">
        <f>+B6+B7</f>
        <v>1061114.3399999999</v>
      </c>
      <c r="C8" s="8">
        <f aca="true" t="shared" si="0" ref="C8:J8">+C6+C7</f>
        <v>1670905.98</v>
      </c>
      <c r="D8" s="8">
        <f t="shared" si="0"/>
        <v>1829056.25</v>
      </c>
      <c r="E8" s="8">
        <f t="shared" si="0"/>
        <v>944408.5999999999</v>
      </c>
      <c r="F8" s="8">
        <f t="shared" si="0"/>
        <v>1396089.6400000001</v>
      </c>
      <c r="G8" s="8">
        <f t="shared" si="0"/>
        <v>2174312.85</v>
      </c>
      <c r="H8" s="8">
        <f t="shared" si="0"/>
        <v>1079445.18</v>
      </c>
      <c r="I8" s="8">
        <f t="shared" si="0"/>
        <v>151309.91000000003</v>
      </c>
      <c r="J8" s="8">
        <f t="shared" si="0"/>
        <v>683111.24</v>
      </c>
      <c r="K8" s="8">
        <f>SUM(B8:J8)</f>
        <v>10989753.99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790238.8326247717</v>
      </c>
      <c r="C14" s="12">
        <v>560092.1852169762</v>
      </c>
      <c r="D14" s="12">
        <v>577023.02440141</v>
      </c>
      <c r="E14" s="12">
        <v>131115.752442198</v>
      </c>
      <c r="F14" s="12">
        <v>519622.6994932778</v>
      </c>
      <c r="G14" s="12">
        <v>684302.4947515784</v>
      </c>
      <c r="H14" s="12">
        <v>749099.2712141059</v>
      </c>
      <c r="I14" s="12">
        <v>659045.1941783819</v>
      </c>
      <c r="J14" s="12">
        <v>540408.6551243728</v>
      </c>
      <c r="K14" s="12">
        <v>617014.0297725406</v>
      </c>
      <c r="L14" s="12">
        <v>287462.5414523551</v>
      </c>
      <c r="M14" s="12">
        <v>173544.050000859</v>
      </c>
      <c r="N14" s="12">
        <f>SUM(B14:M14)</f>
        <v>6288968.730672828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-88296.52</v>
      </c>
      <c r="C15" s="10">
        <v>-87219.64</v>
      </c>
      <c r="D15" s="10">
        <v>-70598.64</v>
      </c>
      <c r="E15" s="10">
        <v>-33761.759999999995</v>
      </c>
      <c r="F15" s="10">
        <v>-70455.72</v>
      </c>
      <c r="G15" s="10">
        <v>-98024.84</v>
      </c>
      <c r="H15" s="10">
        <v>-127915.92000000001</v>
      </c>
      <c r="I15" s="10">
        <v>-53583.92</v>
      </c>
      <c r="J15" s="10">
        <v>-82775.54000000001</v>
      </c>
      <c r="K15" s="10">
        <v>-59022.64</v>
      </c>
      <c r="L15" s="10">
        <v>-47557.69</v>
      </c>
      <c r="M15" s="10">
        <v>-29115.399999999998</v>
      </c>
      <c r="N15" s="9">
        <f>SUM(B15:M15)</f>
        <v>-848328.2300000001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701942.3126247717</v>
      </c>
      <c r="C16" s="8">
        <f aca="true" t="shared" si="1" ref="C16:I16">+C14+C15</f>
        <v>472872.5452169762</v>
      </c>
      <c r="D16" s="8">
        <f t="shared" si="1"/>
        <v>506424.38440141</v>
      </c>
      <c r="E16" s="8">
        <f t="shared" si="1"/>
        <v>97353.992442198</v>
      </c>
      <c r="F16" s="8">
        <f t="shared" si="1"/>
        <v>449166.97949327785</v>
      </c>
      <c r="G16" s="8">
        <f t="shared" si="1"/>
        <v>586277.6547515785</v>
      </c>
      <c r="H16" s="8">
        <f t="shared" si="1"/>
        <v>621183.3512141058</v>
      </c>
      <c r="I16" s="8">
        <f t="shared" si="1"/>
        <v>605461.2741783819</v>
      </c>
      <c r="J16" s="8">
        <f>+J14+J15</f>
        <v>457633.11512437277</v>
      </c>
      <c r="K16" s="8">
        <f>+K14+K15</f>
        <v>557991.3897725405</v>
      </c>
      <c r="L16" s="8">
        <f>+L14+L15</f>
        <v>239904.8514523551</v>
      </c>
      <c r="M16" s="8">
        <f>+M14+M15</f>
        <v>144428.650000859</v>
      </c>
      <c r="N16" s="8">
        <f>+N14+N15</f>
        <v>5440640.5006728275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2016-01-21T18:50:35Z</dcterms:modified>
  <cp:category/>
  <cp:version/>
  <cp:contentType/>
  <cp:contentStatus/>
</cp:coreProperties>
</file>