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<sst xmlns="http://schemas.openxmlformats.org/spreadsheetml/2006/main" count="53" uniqueCount="48">
  <si>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</si>
  <si>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</si>
  <si>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</si>
  <si>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</si>
  <si>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</si>
  <si>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</si>
  <si>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</si>
  <si>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</si>
  <si>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</si>
  <si>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</si>
  <si>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</si>
  <si>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</si>
  <si>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</si>
  <si>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</si>
  <si>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</si>
  <si>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</si>
  <si>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</si>
  <si>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</si>
  <si>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</si>
  <si>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</si>
  <si>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</si>
  <si>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</si>
  <si>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</si>
  <si>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</si>
  <si>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</si>
  <si>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</si>
  <si>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</si>
  <si>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</si>
  <si>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</si>
  <si>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</si>
  <si>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</si>
  <si>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</si>
  <si>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</si>
  <si>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</si>
  <si>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</si>
  <si>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</si>
  <si>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</si>
  <si>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</si>
  <si>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</si>
  <si>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</si>
  <si>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</si>
  <si>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</si>
  <si>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</si>
  <si>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</si>
  <si>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</si>
  <si>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</si>
  <si>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</si>
  <si>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12/01/16 - VENCIMENTO 19/01/16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</si>
</sst>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1374430.23</v>
      </c>
      <c r="C6" s="12">
        <v>1994014.47</v>
      </c>
      <c r="D6" s="12">
        <v>2261948.24</v>
      </c>
      <c r="E6" s="12">
        <v>1351092.19</v>
      </c>
      <c r="F6" s="12">
        <v>1762214.54</v>
      </c>
      <c r="G6" s="12">
        <v>2579765.38</v>
      </c>
      <c r="H6" s="12">
        <v>1258031.59</v>
      </c>
      <c r="I6" s="12">
        <v>522195.21</v>
      </c>
      <c r="J6" s="12">
        <v>791139.58</v>
      </c>
      <c r="K6" s="12">
        <f>SUM(B6:J6)</f>
        <v>13894831.430000002</v>
      </c>
    </row>
    <row r="7" spans="1:11" ht="27" customHeight="1">
      <c r="A7" s="2" t="s">
        <v>18</v>
      </c>
      <c r="B7" s="9">
        <v>-116713.54</v>
      </c>
      <c r="C7" s="9">
        <v>-243539.49</v>
      </c>
      <c r="D7" s="9">
        <v>-270433.04</v>
      </c>
      <c r="E7" s="9">
        <v>-475376.04</v>
      </c>
      <c r="F7" s="9">
        <v>-474063.07</v>
      </c>
      <c r="G7" s="9">
        <v>-439760.89</v>
      </c>
      <c r="H7" s="9">
        <v>-183933.8</v>
      </c>
      <c r="I7" s="9">
        <v>-93534.13</v>
      </c>
      <c r="J7" s="9">
        <v>-91315.93</v>
      </c>
      <c r="K7" s="9">
        <f>SUM(B7:J7)</f>
        <v>-2388669.9299999997</v>
      </c>
    </row>
    <row r="8" spans="1:11" ht="27" customHeight="1">
      <c r="A8" s="7" t="s">
        <v>19</v>
      </c>
      <c r="B8" s="8">
        <f>+B6+B7</f>
        <v>1257716.69</v>
      </c>
      <c r="C8" s="8">
        <f aca="true" t="shared" si="0" ref="C8:J8">+C6+C7</f>
        <v>1750474.98</v>
      </c>
      <c r="D8" s="8">
        <f t="shared" si="0"/>
        <v>1991515.2000000002</v>
      </c>
      <c r="E8" s="8">
        <f t="shared" si="0"/>
        <v>875716.1499999999</v>
      </c>
      <c r="F8" s="8">
        <f t="shared" si="0"/>
        <v>1288151.47</v>
      </c>
      <c r="G8" s="8">
        <f t="shared" si="0"/>
        <v>2140004.4899999998</v>
      </c>
      <c r="H8" s="8">
        <f t="shared" si="0"/>
        <v>1074097.79</v>
      </c>
      <c r="I8" s="8">
        <f t="shared" si="0"/>
        <v>428661.08</v>
      </c>
      <c r="J8" s="8">
        <f t="shared" si="0"/>
        <v>699823.6499999999</v>
      </c>
      <c r="K8" s="8">
        <f>SUM(B8:J8)</f>
        <v>11506161.5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39" ht="27" customHeight="1">
      <c r="A14" s="11" t="s">
        <v>17</v>
      </c>
      <c r="B14" s="12">
        <v>803711.1629809987</v>
      </c>
      <c r="C14" s="12">
        <v>572461.7103675503</v>
      </c>
      <c r="D14" s="12">
        <v>570128.4661598796</v>
      </c>
      <c r="E14" s="12">
        <v>126527.21887790109</v>
      </c>
      <c r="F14" s="12">
        <v>518650.96702091774</v>
      </c>
      <c r="G14" s="12">
        <v>678639.5860083153</v>
      </c>
      <c r="H14" s="12">
        <v>750011.1678070548</v>
      </c>
      <c r="I14" s="12">
        <v>665579.3674958728</v>
      </c>
      <c r="J14" s="12">
        <v>543181.8470905722</v>
      </c>
      <c r="K14" s="12">
        <v>626012.1583348819</v>
      </c>
      <c r="L14" s="12">
        <v>289072.37963195675</v>
      </c>
      <c r="M14" s="12">
        <v>175248.06378326943</v>
      </c>
      <c r="N14" s="12">
        <f>SUM(B14:M14)</f>
        <v>6319224.095559171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27" customHeight="1">
      <c r="A15" s="2" t="s">
        <v>18</v>
      </c>
      <c r="B15" s="10">
        <v>-87742.72</v>
      </c>
      <c r="C15" s="10">
        <v>-87998.64</v>
      </c>
      <c r="D15" s="10">
        <v>-61802.840000000004</v>
      </c>
      <c r="E15" s="10">
        <v>-12746.72</v>
      </c>
      <c r="F15" s="10">
        <v>-52898.4</v>
      </c>
      <c r="G15" s="10">
        <v>-94531.24</v>
      </c>
      <c r="H15" s="10">
        <v>-117785.88</v>
      </c>
      <c r="I15" s="10">
        <v>-54359.12</v>
      </c>
      <c r="J15" s="10">
        <v>-77231.44</v>
      </c>
      <c r="K15" s="10">
        <v>-61791.44</v>
      </c>
      <c r="L15" s="10">
        <v>-36349</v>
      </c>
      <c r="M15" s="10">
        <v>-25301.399999999998</v>
      </c>
      <c r="N15" s="9">
        <f>SUM(B15:M15)</f>
        <v>-770538.84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14" ht="29.25" customHeight="1">
      <c r="A16" s="7" t="s">
        <v>19</v>
      </c>
      <c r="B16" s="8">
        <f>+B14+B15</f>
        <v>715968.4429809988</v>
      </c>
      <c r="C16" s="8">
        <f aca="true" t="shared" si="1" ref="C16:I16">+C14+C15</f>
        <v>484463.07036755024</v>
      </c>
      <c r="D16" s="8">
        <f t="shared" si="1"/>
        <v>508325.62615987955</v>
      </c>
      <c r="E16" s="8">
        <f t="shared" si="1"/>
        <v>113780.49887790109</v>
      </c>
      <c r="F16" s="8">
        <f t="shared" si="1"/>
        <v>465752.5670209177</v>
      </c>
      <c r="G16" s="8">
        <f t="shared" si="1"/>
        <v>584108.3460083153</v>
      </c>
      <c r="H16" s="8">
        <f t="shared" si="1"/>
        <v>632225.2878070548</v>
      </c>
      <c r="I16" s="8">
        <f t="shared" si="1"/>
        <v>611220.2474958728</v>
      </c>
      <c r="J16" s="8">
        <f>+J14+J15</f>
        <v>465950.40709057223</v>
      </c>
      <c r="K16" s="8">
        <f>+K14+K15</f>
        <v>564220.7183348818</v>
      </c>
      <c r="L16" s="8">
        <f>+L14+L15</f>
        <v>252723.37963195675</v>
      </c>
      <c r="M16" s="8">
        <f>+M14+M15</f>
        <v>149946.66378326944</v>
      </c>
      <c r="N16" s="8">
        <f>+N14+N15</f>
        <v>5548685.255559172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2016-01-18T18:52:23Z</dcterms:modified>
  <cp:category/>
  <cp:version/>
  <cp:contentType/>
  <cp:contentStatus/>
</cp:coreProperties>
</file>