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<sst xmlns="http://schemas.openxmlformats.org/spreadsheetml/2006/main" count="53" uniqueCount="48">
  <si>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</si>
  <si>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</si>
  <si>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</si>
  <si>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</si>
  <si>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</si>
  <si>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</si>
  <si>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</si>
  <si>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</si>
  <si>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</si>
  <si>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</si>
  <si>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</si>
  <si>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</si>
  <si>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</si>
  <si>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</si>
  <si>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</si>
  <si>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</si>
  <si>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</si>
  <si>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</si>
  <si>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</si>
  <si>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</si>
  <si>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</si>
  <si>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</si>
  <si>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</si>
  <si>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</si>
  <si>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</si>
  <si>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</si>
  <si>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</si>
  <si>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</si>
  <si>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</si>
  <si>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</si>
  <si>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</si>
  <si>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</si>
  <si>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</si>
  <si>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</si>
  <si>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</si>
  <si>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</si>
  <si>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</si>
  <si>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</si>
  <si>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</si>
  <si>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</si>
  <si>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</si>
  <si>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</si>
  <si>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</si>
  <si>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</si>
  <si>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</si>
  <si>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</si>
  <si>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</si>
  <si>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11/01/16 - VENCIMENTO 18/01/16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</si>
</sst>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1323011.71</v>
      </c>
      <c r="C6" s="12">
        <v>1906826.38</v>
      </c>
      <c r="D6" s="12">
        <v>2180775.16</v>
      </c>
      <c r="E6" s="12">
        <v>1289922.87</v>
      </c>
      <c r="F6" s="12">
        <v>1663058.13</v>
      </c>
      <c r="G6" s="12">
        <v>2467996.17</v>
      </c>
      <c r="H6" s="12">
        <v>1252326.82</v>
      </c>
      <c r="I6" s="12">
        <v>494888.57</v>
      </c>
      <c r="J6" s="12">
        <v>759365.04</v>
      </c>
      <c r="K6" s="12">
        <f>SUM(B6:J6)</f>
        <v>13338170.850000001</v>
      </c>
    </row>
    <row r="7" spans="1:11" ht="27" customHeight="1">
      <c r="A7" s="2" t="s">
        <v>18</v>
      </c>
      <c r="B7" s="9">
        <v>-282868.04</v>
      </c>
      <c r="C7" s="9">
        <v>-259004.37</v>
      </c>
      <c r="D7" s="9">
        <v>-236655.82</v>
      </c>
      <c r="E7" s="9">
        <v>-301713.44</v>
      </c>
      <c r="F7" s="9">
        <v>-281739.17</v>
      </c>
      <c r="G7" s="9">
        <v>-322793.65</v>
      </c>
      <c r="H7" s="9">
        <v>-193148.2</v>
      </c>
      <c r="I7" s="9">
        <v>-92897.47</v>
      </c>
      <c r="J7" s="9">
        <v>-97651.76</v>
      </c>
      <c r="K7" s="9">
        <f>SUM(B7:J7)</f>
        <v>-2068471.9199999997</v>
      </c>
    </row>
    <row r="8" spans="1:11" ht="27" customHeight="1">
      <c r="A8" s="7" t="s">
        <v>19</v>
      </c>
      <c r="B8" s="8">
        <f>+B6+B7</f>
        <v>1040143.6699999999</v>
      </c>
      <c r="C8" s="8">
        <f aca="true" t="shared" si="0" ref="C8:J8">+C6+C7</f>
        <v>1647822.0099999998</v>
      </c>
      <c r="D8" s="8">
        <f t="shared" si="0"/>
        <v>1944119.34</v>
      </c>
      <c r="E8" s="8">
        <f t="shared" si="0"/>
        <v>988209.4300000002</v>
      </c>
      <c r="F8" s="8">
        <f t="shared" si="0"/>
        <v>1381318.96</v>
      </c>
      <c r="G8" s="8">
        <f t="shared" si="0"/>
        <v>2145202.52</v>
      </c>
      <c r="H8" s="8">
        <f t="shared" si="0"/>
        <v>1059178.62</v>
      </c>
      <c r="I8" s="8">
        <f t="shared" si="0"/>
        <v>401991.1</v>
      </c>
      <c r="J8" s="8">
        <f t="shared" si="0"/>
        <v>661713.28</v>
      </c>
      <c r="K8" s="8">
        <f>SUM(B8:J8)</f>
        <v>11269698.93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774023.0810692182</v>
      </c>
      <c r="C14" s="12">
        <v>544653.3646064529</v>
      </c>
      <c r="D14" s="12">
        <v>553565.2854366496</v>
      </c>
      <c r="E14" s="12">
        <v>119601.35846815261</v>
      </c>
      <c r="F14" s="12">
        <v>491393.3555459048</v>
      </c>
      <c r="G14" s="12">
        <v>656832.41590754</v>
      </c>
      <c r="H14" s="12">
        <v>714990.317297987</v>
      </c>
      <c r="I14" s="12">
        <v>627422.0044950523</v>
      </c>
      <c r="J14" s="12">
        <v>519986.3220181406</v>
      </c>
      <c r="K14" s="12">
        <v>596721.2212522913</v>
      </c>
      <c r="L14" s="12">
        <v>276826.3223432683</v>
      </c>
      <c r="M14" s="12">
        <v>167820.8156238009</v>
      </c>
      <c r="N14" s="12">
        <f>SUM(B14:M14)</f>
        <v>6043835.86406446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-98793.12</v>
      </c>
      <c r="C15" s="10">
        <v>-95093.23999999999</v>
      </c>
      <c r="D15" s="10">
        <v>-71177.44</v>
      </c>
      <c r="E15" s="10">
        <v>-13772.72</v>
      </c>
      <c r="F15" s="10">
        <v>-57853.6</v>
      </c>
      <c r="G15" s="10">
        <v>-106379.64</v>
      </c>
      <c r="H15" s="10">
        <v>-125287.08</v>
      </c>
      <c r="I15" s="10">
        <v>-63562.72</v>
      </c>
      <c r="J15" s="10">
        <v>-84937.84</v>
      </c>
      <c r="K15" s="10">
        <v>-67765.04000000001</v>
      </c>
      <c r="L15" s="10">
        <v>-37667.6</v>
      </c>
      <c r="M15" s="10">
        <v>-26665.6</v>
      </c>
      <c r="N15" s="9">
        <f>SUM(B15:M15)</f>
        <v>-848955.6399999999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675229.9610692182</v>
      </c>
      <c r="C16" s="8">
        <f aca="true" t="shared" si="1" ref="C16:I16">+C14+C15</f>
        <v>449560.1246064529</v>
      </c>
      <c r="D16" s="8">
        <f t="shared" si="1"/>
        <v>482387.8454366496</v>
      </c>
      <c r="E16" s="8">
        <f t="shared" si="1"/>
        <v>105828.63846815261</v>
      </c>
      <c r="F16" s="8">
        <f t="shared" si="1"/>
        <v>433539.7555459048</v>
      </c>
      <c r="G16" s="8">
        <f t="shared" si="1"/>
        <v>550452.77590754</v>
      </c>
      <c r="H16" s="8">
        <f t="shared" si="1"/>
        <v>589703.2372979871</v>
      </c>
      <c r="I16" s="8">
        <f t="shared" si="1"/>
        <v>563859.2844950523</v>
      </c>
      <c r="J16" s="8">
        <f>+J14+J15</f>
        <v>435048.4820181406</v>
      </c>
      <c r="K16" s="8">
        <f>+K14+K15</f>
        <v>528956.1812522913</v>
      </c>
      <c r="L16" s="8">
        <f>+L14+L15</f>
        <v>239158.7223432683</v>
      </c>
      <c r="M16" s="8">
        <f>+M14+M15</f>
        <v>141155.2156238009</v>
      </c>
      <c r="N16" s="8">
        <f>+N14+N15</f>
        <v>5194880.22406446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2016-01-18T13:34:17Z</dcterms:modified>
  <cp:category/>
  <cp:version/>
  <cp:contentType/>
  <cp:contentStatus/>
</cp:coreProperties>
</file>