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<sst xmlns="http://schemas.openxmlformats.org/spreadsheetml/2006/main" count="53" uniqueCount="48">
  <si>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</si>
  <si>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</si>
  <si>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</si>
  <si>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</si>
  <si>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</si>
  <si>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</si>
  <si>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</si>
  <si>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</si>
  <si>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</si>
  <si>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</si>
  <si>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</si>
  <si>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</si>
  <si>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</si>
  <si>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</si>
  <si>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</si>
  <si>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</si>
  <si>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</si>
  <si>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</si>
  <si>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</si>
  <si>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</si>
  <si>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</si>
  <si>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</si>
  <si>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</si>
  <si>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</si>
  <si>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</si>
  <si>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</si>
  <si>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</si>
  <si>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</si>
  <si>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</si>
  <si>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</si>
  <si>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</si>
  <si>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</si>
  <si>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</si>
  <si>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</si>
  <si>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</si>
  <si>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</si>
  <si>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</si>
  <si>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</si>
  <si>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</si>
  <si>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</si>
  <si>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</si>
  <si>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</si>
  <si>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</si>
  <si>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</si>
  <si>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</si>
  <si>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</si>
  <si>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</si>
  <si>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10/01/16 - VENCIMENTO 15/01/16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</si>
</sst>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453040.04</v>
      </c>
      <c r="C6" s="12">
        <v>689907.11</v>
      </c>
      <c r="D6" s="12">
        <v>790796.3</v>
      </c>
      <c r="E6" s="12">
        <v>398285.55</v>
      </c>
      <c r="F6" s="12">
        <v>641968.45</v>
      </c>
      <c r="G6" s="12">
        <v>891026.38</v>
      </c>
      <c r="H6" s="12">
        <v>384002.49</v>
      </c>
      <c r="I6" s="12">
        <v>124280.1</v>
      </c>
      <c r="J6" s="12">
        <v>300602.33</v>
      </c>
      <c r="K6" s="12">
        <f>SUM(B6:J6)</f>
        <v>4673908.75</v>
      </c>
    </row>
    <row r="7" spans="1:11" ht="27" customHeight="1">
      <c r="A7" s="2" t="s">
        <v>18</v>
      </c>
      <c r="B7" s="9">
        <v>-73366.6</v>
      </c>
      <c r="C7" s="9">
        <v>-116048.71</v>
      </c>
      <c r="D7" s="9">
        <v>-99104.4</v>
      </c>
      <c r="E7" s="9">
        <v>-67590.37</v>
      </c>
      <c r="F7" s="9">
        <v>-89049.85</v>
      </c>
      <c r="G7" s="9">
        <v>-100928.45</v>
      </c>
      <c r="H7" s="9">
        <v>-62141.4</v>
      </c>
      <c r="I7" s="9">
        <v>-16485.01</v>
      </c>
      <c r="J7" s="9">
        <v>-49498.78</v>
      </c>
      <c r="K7" s="9">
        <f>SUM(B7:J7)</f>
        <v>-674213.57</v>
      </c>
    </row>
    <row r="8" spans="1:11" ht="27" customHeight="1">
      <c r="A8" s="7" t="s">
        <v>19</v>
      </c>
      <c r="B8" s="8">
        <f>+B6+B7</f>
        <v>379673.43999999994</v>
      </c>
      <c r="C8" s="8">
        <f aca="true" t="shared" si="0" ref="C8:J8">+C6+C7</f>
        <v>573858.4</v>
      </c>
      <c r="D8" s="8">
        <f t="shared" si="0"/>
        <v>691691.9</v>
      </c>
      <c r="E8" s="8">
        <f t="shared" si="0"/>
        <v>330695.18</v>
      </c>
      <c r="F8" s="8">
        <f t="shared" si="0"/>
        <v>552918.6</v>
      </c>
      <c r="G8" s="8">
        <f t="shared" si="0"/>
        <v>790097.93</v>
      </c>
      <c r="H8" s="8">
        <f t="shared" si="0"/>
        <v>321861.08999999997</v>
      </c>
      <c r="I8" s="8">
        <f t="shared" si="0"/>
        <v>107795.09000000001</v>
      </c>
      <c r="J8" s="8">
        <f t="shared" si="0"/>
        <v>251103.55000000002</v>
      </c>
      <c r="K8" s="8">
        <f>SUM(B8:J8)</f>
        <v>3999695.1799999997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372359.64810884633</v>
      </c>
      <c r="C14" s="12">
        <v>238452.71549824398</v>
      </c>
      <c r="D14" s="12">
        <v>270704.326259717</v>
      </c>
      <c r="E14" s="12">
        <v>55589.627509544</v>
      </c>
      <c r="F14" s="12">
        <v>239669.3632498998</v>
      </c>
      <c r="G14" s="12">
        <v>286622.1283022257</v>
      </c>
      <c r="H14" s="12">
        <v>308609.2117242</v>
      </c>
      <c r="I14" s="12">
        <v>322205.1426224499</v>
      </c>
      <c r="J14" s="12">
        <v>261688.10190882802</v>
      </c>
      <c r="K14" s="12">
        <v>330041.9894973113</v>
      </c>
      <c r="L14" s="12">
        <v>120684.62334045449</v>
      </c>
      <c r="M14" s="12">
        <v>61784.071814952804</v>
      </c>
      <c r="N14" s="12">
        <f>SUM(B14:M14)</f>
        <v>2868410.949836673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-73215.32</v>
      </c>
      <c r="C15" s="10">
        <v>-60840.03999999999</v>
      </c>
      <c r="D15" s="10">
        <v>-54373.840000000004</v>
      </c>
      <c r="E15" s="10">
        <v>-48749.119999999995</v>
      </c>
      <c r="F15" s="10">
        <v>-44025.4</v>
      </c>
      <c r="G15" s="10">
        <v>-74729.44</v>
      </c>
      <c r="H15" s="10">
        <v>-82430.68</v>
      </c>
      <c r="I15" s="10">
        <v>-48157.520000000004</v>
      </c>
      <c r="J15" s="10">
        <v>-59648.840000000004</v>
      </c>
      <c r="K15" s="10">
        <v>-51907.64</v>
      </c>
      <c r="L15" s="10">
        <v>-21597.399999999998</v>
      </c>
      <c r="M15" s="10">
        <v>-12343.4</v>
      </c>
      <c r="N15" s="9">
        <f>SUM(B15:M15)</f>
        <v>-632018.64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299144.3281088463</v>
      </c>
      <c r="C16" s="8">
        <f aca="true" t="shared" si="1" ref="C16:I16">+C14+C15</f>
        <v>177612.675498244</v>
      </c>
      <c r="D16" s="8">
        <f t="shared" si="1"/>
        <v>216330.486259717</v>
      </c>
      <c r="E16" s="8">
        <f t="shared" si="1"/>
        <v>6840.507509544004</v>
      </c>
      <c r="F16" s="8">
        <f t="shared" si="1"/>
        <v>195643.9632498998</v>
      </c>
      <c r="G16" s="8">
        <f t="shared" si="1"/>
        <v>211892.68830222572</v>
      </c>
      <c r="H16" s="8">
        <f t="shared" si="1"/>
        <v>226178.5317242</v>
      </c>
      <c r="I16" s="8">
        <f t="shared" si="1"/>
        <v>274047.6226224499</v>
      </c>
      <c r="J16" s="8">
        <f>+J14+J15</f>
        <v>202039.26190882802</v>
      </c>
      <c r="K16" s="8">
        <f>+K14+K15</f>
        <v>278134.3494973113</v>
      </c>
      <c r="L16" s="8">
        <f>+L14+L15</f>
        <v>99087.2233404545</v>
      </c>
      <c r="M16" s="8">
        <f>+M14+M15</f>
        <v>49440.6718149528</v>
      </c>
      <c r="N16" s="8">
        <f>+N14+N15</f>
        <v>2236392.309836673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2016-01-15T13:37:58Z</dcterms:modified>
  <cp:category/>
  <cp:version/>
  <cp:contentType/>
  <cp:contentStatus/>
</cp:coreProperties>
</file>