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<sst xmlns="http://schemas.openxmlformats.org/spreadsheetml/2006/main" count="53" uniqueCount="48">
  <si>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</si>
  <si>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</si>
  <si>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</si>
  <si>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</si>
  <si>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</si>
  <si>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</si>
  <si>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</si>
  <si>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</si>
  <si>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</si>
  <si>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</si>
  <si>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</si>
  <si>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</si>
  <si>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</si>
  <si>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</si>
  <si>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</si>
  <si>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</si>
  <si>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</si>
  <si>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</si>
  <si>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</si>
  <si>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</si>
  <si>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</si>
  <si>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</si>
  <si>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</si>
  <si>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</si>
  <si>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</si>
  <si>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</si>
  <si>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</si>
  <si>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</si>
  <si>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</si>
  <si>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</si>
  <si>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</si>
  <si>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</si>
  <si>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</si>
  <si>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</si>
  <si>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</si>
  <si>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</si>
  <si>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</si>
  <si>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</si>
  <si>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</si>
  <si>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</si>
  <si>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</si>
  <si>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</si>
  <si>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</si>
  <si>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</si>
  <si>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</si>
  <si>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</si>
  <si>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</si>
  <si>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OPERAÇÃO 09/01/16 - VENCIMENTO 15/01/16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</si>
</sst>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21"/>
  <sheetViews>
    <sheetView tabSelected="1" zoomScale="80" zoomScaleNormal="80" zoomScalePageLayoutView="0" workbookViewId="0" topLeftCell="A1">
      <selection activeCell="B8" sqref="B8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8" t="s">
        <v>16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14</v>
      </c>
      <c r="B4" s="6" t="s">
        <v>7</v>
      </c>
      <c r="C4" s="6" t="s">
        <v>8</v>
      </c>
      <c r="D4" s="6" t="s">
        <v>9</v>
      </c>
      <c r="E4" s="6" t="s">
        <v>10</v>
      </c>
      <c r="F4" s="6" t="s">
        <v>11</v>
      </c>
      <c r="G4" s="6" t="s">
        <v>12</v>
      </c>
      <c r="H4" s="6" t="s">
        <v>13</v>
      </c>
      <c r="I4" s="20" t="s">
        <v>20</v>
      </c>
      <c r="J4" s="20" t="s">
        <v>21</v>
      </c>
      <c r="K4" s="17" t="s">
        <v>15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17</v>
      </c>
      <c r="B6" s="12">
        <v>798362.56</v>
      </c>
      <c r="C6" s="12">
        <v>1155101.08</v>
      </c>
      <c r="D6" s="12">
        <v>1432530.99</v>
      </c>
      <c r="E6" s="12">
        <v>708734.14</v>
      </c>
      <c r="F6" s="12">
        <v>1009150.32</v>
      </c>
      <c r="G6" s="12">
        <v>1432150.52</v>
      </c>
      <c r="H6" s="12">
        <v>668414.5</v>
      </c>
      <c r="I6" s="12">
        <v>255910.12</v>
      </c>
      <c r="J6" s="12">
        <v>473969.85</v>
      </c>
      <c r="K6" s="12">
        <f>SUM(B6:J6)</f>
        <v>7934324.079999999</v>
      </c>
    </row>
    <row r="7" spans="1:11" ht="27" customHeight="1">
      <c r="A7" s="2" t="s">
        <v>18</v>
      </c>
      <c r="B7" s="9">
        <v>-116945</v>
      </c>
      <c r="C7" s="9">
        <v>-169165.11</v>
      </c>
      <c r="D7" s="9">
        <v>-157024</v>
      </c>
      <c r="E7" s="9">
        <v>-109170.29</v>
      </c>
      <c r="F7" s="9">
        <v>-117637.25</v>
      </c>
      <c r="G7" s="9">
        <v>-147926.85</v>
      </c>
      <c r="H7" s="9">
        <v>-106631.8</v>
      </c>
      <c r="I7" s="9">
        <v>-28680.95</v>
      </c>
      <c r="J7" s="9">
        <v>-66194.66</v>
      </c>
      <c r="K7" s="9">
        <f>SUM(B7:J7)</f>
        <v>-1019375.91</v>
      </c>
    </row>
    <row r="8" spans="1:11" ht="27" customHeight="1">
      <c r="A8" s="7" t="s">
        <v>19</v>
      </c>
      <c r="B8" s="8">
        <f>+B6+B7</f>
        <v>681417.56</v>
      </c>
      <c r="C8" s="8">
        <f aca="true" t="shared" si="0" ref="C8:J8">+C6+C7</f>
        <v>985935.9700000001</v>
      </c>
      <c r="D8" s="8">
        <f t="shared" si="0"/>
        <v>1275506.99</v>
      </c>
      <c r="E8" s="8">
        <f t="shared" si="0"/>
        <v>599563.85</v>
      </c>
      <c r="F8" s="8">
        <f t="shared" si="0"/>
        <v>891513.07</v>
      </c>
      <c r="G8" s="8">
        <f t="shared" si="0"/>
        <v>1284223.67</v>
      </c>
      <c r="H8" s="8">
        <f t="shared" si="0"/>
        <v>561782.7</v>
      </c>
      <c r="I8" s="8">
        <f t="shared" si="0"/>
        <v>227229.16999999998</v>
      </c>
      <c r="J8" s="8">
        <f t="shared" si="0"/>
        <v>407775.18999999994</v>
      </c>
      <c r="K8" s="8">
        <f>SUM(B8:J8)</f>
        <v>6914948.17</v>
      </c>
    </row>
    <row r="9" ht="36" customHeight="1"/>
    <row r="10" ht="36" customHeight="1"/>
    <row r="11" spans="1:14" ht="19.5" customHeight="1">
      <c r="A11" s="17" t="s">
        <v>36</v>
      </c>
      <c r="B11" s="17" t="s">
        <v>44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22</v>
      </c>
    </row>
    <row r="12" spans="1:14" ht="45.75" customHeight="1">
      <c r="A12" s="17"/>
      <c r="B12" s="4" t="s">
        <v>43</v>
      </c>
      <c r="C12" s="4" t="s">
        <v>43</v>
      </c>
      <c r="D12" s="4" t="s">
        <v>23</v>
      </c>
      <c r="E12" s="4" t="s">
        <v>45</v>
      </c>
      <c r="F12" s="4" t="s">
        <v>37</v>
      </c>
      <c r="G12" s="4" t="s">
        <v>46</v>
      </c>
      <c r="H12" s="4" t="s">
        <v>38</v>
      </c>
      <c r="I12" s="4" t="s">
        <v>39</v>
      </c>
      <c r="J12" s="4" t="s">
        <v>40</v>
      </c>
      <c r="K12" s="4" t="s">
        <v>39</v>
      </c>
      <c r="L12" s="4" t="s">
        <v>41</v>
      </c>
      <c r="M12" s="4" t="s">
        <v>42</v>
      </c>
      <c r="N12" s="17"/>
    </row>
    <row r="13" spans="1:14" ht="25.5" customHeight="1">
      <c r="A13" s="17"/>
      <c r="B13" s="3" t="s">
        <v>24</v>
      </c>
      <c r="C13" s="3" t="s">
        <v>25</v>
      </c>
      <c r="D13" s="3" t="s">
        <v>26</v>
      </c>
      <c r="E13" s="3" t="s">
        <v>27</v>
      </c>
      <c r="F13" s="3" t="s">
        <v>28</v>
      </c>
      <c r="G13" s="3" t="s">
        <v>29</v>
      </c>
      <c r="H13" s="3" t="s">
        <v>30</v>
      </c>
      <c r="I13" s="3" t="s">
        <v>31</v>
      </c>
      <c r="J13" s="3" t="s">
        <v>32</v>
      </c>
      <c r="K13" s="3" t="s">
        <v>33</v>
      </c>
      <c r="L13" s="3" t="s">
        <v>34</v>
      </c>
      <c r="M13" s="3" t="s">
        <v>35</v>
      </c>
      <c r="N13" s="17"/>
    </row>
    <row r="14" spans="1:39" ht="27" customHeight="1">
      <c r="A14" s="11" t="s">
        <v>17</v>
      </c>
      <c r="B14" s="12">
        <v>590224.0974187296</v>
      </c>
      <c r="C14" s="12">
        <v>388302.8852332976</v>
      </c>
      <c r="D14" s="12">
        <v>434691.4549224372</v>
      </c>
      <c r="E14" s="12">
        <v>95060.1830351725</v>
      </c>
      <c r="F14" s="12">
        <v>380689.0353531861</v>
      </c>
      <c r="G14" s="12">
        <v>467333.2105020226</v>
      </c>
      <c r="H14" s="12">
        <v>522284.19723127247</v>
      </c>
      <c r="I14" s="12">
        <v>489056.1493505026</v>
      </c>
      <c r="J14" s="12">
        <v>390346.166775902</v>
      </c>
      <c r="K14" s="12">
        <v>502904.1064424462</v>
      </c>
      <c r="L14" s="12">
        <v>197800.46003348322</v>
      </c>
      <c r="M14" s="12">
        <v>103669.20735252698</v>
      </c>
      <c r="N14" s="12">
        <f>SUM(B14:M14)</f>
        <v>4562361.153650979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</row>
    <row r="15" spans="1:39" ht="27" customHeight="1">
      <c r="A15" s="2" t="s">
        <v>18</v>
      </c>
      <c r="B15" s="10">
        <v>-95221.12</v>
      </c>
      <c r="C15" s="10">
        <v>-85908.64</v>
      </c>
      <c r="D15" s="10">
        <v>-71394.04000000001</v>
      </c>
      <c r="E15" s="10">
        <v>-78461.12</v>
      </c>
      <c r="F15" s="10">
        <v>-57131.6</v>
      </c>
      <c r="G15" s="10">
        <v>-96096.84</v>
      </c>
      <c r="H15" s="10">
        <v>-114924.48</v>
      </c>
      <c r="I15" s="10">
        <v>-64550.72</v>
      </c>
      <c r="J15" s="10">
        <v>-78679.24</v>
      </c>
      <c r="K15" s="10">
        <v>-73259.84</v>
      </c>
      <c r="L15" s="10">
        <v>-34205.799999999996</v>
      </c>
      <c r="M15" s="10">
        <v>-20517.2</v>
      </c>
      <c r="N15" s="9">
        <f>SUM(B15:M15)</f>
        <v>-870350.6399999999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</row>
    <row r="16" spans="1:14" ht="29.25" customHeight="1">
      <c r="A16" s="7" t="s">
        <v>19</v>
      </c>
      <c r="B16" s="8">
        <f>+B14+B15</f>
        <v>495002.97741872957</v>
      </c>
      <c r="C16" s="8">
        <f aca="true" t="shared" si="1" ref="C16:I16">+C14+C15</f>
        <v>302394.2452332976</v>
      </c>
      <c r="D16" s="8">
        <f t="shared" si="1"/>
        <v>363297.41492243716</v>
      </c>
      <c r="E16" s="8">
        <f t="shared" si="1"/>
        <v>16599.063035172498</v>
      </c>
      <c r="F16" s="8">
        <f t="shared" si="1"/>
        <v>323557.4353531861</v>
      </c>
      <c r="G16" s="8">
        <f t="shared" si="1"/>
        <v>371236.37050202256</v>
      </c>
      <c r="H16" s="8">
        <f t="shared" si="1"/>
        <v>407359.7172312725</v>
      </c>
      <c r="I16" s="8">
        <f t="shared" si="1"/>
        <v>424505.42935050256</v>
      </c>
      <c r="J16" s="8">
        <f>+J14+J15</f>
        <v>311666.926775902</v>
      </c>
      <c r="K16" s="8">
        <f>+K14+K15</f>
        <v>429644.26644244615</v>
      </c>
      <c r="L16" s="8">
        <f>+L14+L15</f>
        <v>163594.66003348323</v>
      </c>
      <c r="M16" s="8">
        <f>+M14+M15</f>
        <v>83152.00735252698</v>
      </c>
      <c r="N16" s="8">
        <f>+N14+N15</f>
        <v>3692010.513650979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2013-11-26T20:40:34Z</cp:lastPrinted>
  <dcterms:created xsi:type="dcterms:W3CDTF">2012-11-28T17:54:39Z</dcterms:created>
  <dcterms:modified xsi:type="dcterms:W3CDTF">2016-01-15T13:35:54Z</dcterms:modified>
  <cp:category/>
  <cp:version/>
  <cp:contentType/>
  <cp:contentStatus/>
</cp:coreProperties>
</file>