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<sst xmlns="http://schemas.openxmlformats.org/spreadsheetml/2006/main" count="53" uniqueCount="48">
  <si>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</si>
  <si>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</si>
  <si>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</si>
  <si>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</si>
  <si>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</si>
  <si>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</si>
  <si>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</si>
  <si>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</si>
  <si>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</si>
  <si>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</si>
  <si>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</si>
  <si>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</si>
  <si>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</si>
  <si>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</si>
  <si>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</si>
  <si>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</si>
  <si>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</si>
  <si>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</si>
  <si>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</si>
  <si>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</si>
  <si>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</si>
  <si>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</si>
  <si>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</si>
  <si>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</si>
  <si>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</si>
  <si>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</si>
  <si>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</si>
  <si>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</si>
  <si>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</si>
  <si>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</si>
  <si>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</si>
  <si>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</si>
  <si>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</si>
  <si>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</si>
  <si>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</si>
  <si>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</si>
  <si>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</si>
  <si>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</si>
  <si>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</si>
  <si>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</si>
  <si>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</si>
  <si>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</si>
  <si>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</si>
  <si>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</si>
  <si>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</si>
  <si>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</si>
  <si>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</si>
  <si>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06/01/16 - VENCIMENTO 13/01/16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</si>
</sst>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1351963.59</v>
      </c>
      <c r="C6" s="12">
        <v>1913435.15</v>
      </c>
      <c r="D6" s="12">
        <v>2222151.82</v>
      </c>
      <c r="E6" s="12">
        <v>1289588.32</v>
      </c>
      <c r="F6" s="12">
        <v>1703957.38</v>
      </c>
      <c r="G6" s="12">
        <v>2479072.15</v>
      </c>
      <c r="H6" s="12">
        <v>1245554.92</v>
      </c>
      <c r="I6" s="12">
        <v>487963.95</v>
      </c>
      <c r="J6" s="12">
        <v>777926.66</v>
      </c>
      <c r="K6" s="12">
        <f>SUM(B6:J6)</f>
        <v>13471613.940000001</v>
      </c>
    </row>
    <row r="7" spans="1:11" ht="27" customHeight="1">
      <c r="A7" s="2" t="s">
        <v>18</v>
      </c>
      <c r="B7" s="9">
        <v>-303132.2</v>
      </c>
      <c r="C7" s="9">
        <v>-248482.18</v>
      </c>
      <c r="D7" s="9">
        <v>-245397.13</v>
      </c>
      <c r="E7" s="9">
        <v>-335006.51</v>
      </c>
      <c r="F7" s="9">
        <v>56565.41</v>
      </c>
      <c r="G7" s="9">
        <v>-356734.49</v>
      </c>
      <c r="H7" s="9">
        <v>-186970</v>
      </c>
      <c r="I7" s="9">
        <v>-91736.12</v>
      </c>
      <c r="J7" s="9">
        <v>-94531.22</v>
      </c>
      <c r="K7" s="9">
        <f>SUM(B7:J7)</f>
        <v>-1805424.4400000002</v>
      </c>
    </row>
    <row r="8" spans="1:11" ht="27" customHeight="1">
      <c r="A8" s="7" t="s">
        <v>19</v>
      </c>
      <c r="B8" s="8">
        <f>+B6+B7</f>
        <v>1048831.3900000001</v>
      </c>
      <c r="C8" s="8">
        <f aca="true" t="shared" si="0" ref="C8:J8">+C6+C7</f>
        <v>1664952.97</v>
      </c>
      <c r="D8" s="8">
        <f t="shared" si="0"/>
        <v>1976754.69</v>
      </c>
      <c r="E8" s="8">
        <f t="shared" si="0"/>
        <v>954581.81</v>
      </c>
      <c r="F8" s="8">
        <f t="shared" si="0"/>
        <v>1760522.7899999998</v>
      </c>
      <c r="G8" s="8">
        <f t="shared" si="0"/>
        <v>2122337.66</v>
      </c>
      <c r="H8" s="8">
        <f t="shared" si="0"/>
        <v>1058584.92</v>
      </c>
      <c r="I8" s="8">
        <f t="shared" si="0"/>
        <v>396227.83</v>
      </c>
      <c r="J8" s="8">
        <f t="shared" si="0"/>
        <v>683395.4400000001</v>
      </c>
      <c r="K8" s="8">
        <f>SUM(B8:J8)</f>
        <v>11666189.500000002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794982.2580658941</v>
      </c>
      <c r="C14" s="12">
        <v>556254.1922064312</v>
      </c>
      <c r="D14" s="12">
        <v>561152.7699729566</v>
      </c>
      <c r="E14" s="12">
        <v>131138.61486412518</v>
      </c>
      <c r="F14" s="12">
        <v>519382.51584487467</v>
      </c>
      <c r="G14" s="12">
        <v>658268.5866851623</v>
      </c>
      <c r="H14" s="12">
        <v>723023.8886014961</v>
      </c>
      <c r="I14" s="12">
        <v>657405.7879786819</v>
      </c>
      <c r="J14" s="12">
        <v>533505.2739605375</v>
      </c>
      <c r="K14" s="12">
        <v>622921.6930337407</v>
      </c>
      <c r="L14" s="12">
        <v>281666.23770711327</v>
      </c>
      <c r="M14" s="12">
        <v>170221.15554945447</v>
      </c>
      <c r="N14" s="12">
        <f>SUM(B14:M14)</f>
        <v>6209922.974470467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-92396.22</v>
      </c>
      <c r="C15" s="10">
        <v>-86702.84</v>
      </c>
      <c r="D15" s="10">
        <v>-63542.94</v>
      </c>
      <c r="E15" s="10">
        <v>91797.18</v>
      </c>
      <c r="F15" s="10">
        <v>-54992.4</v>
      </c>
      <c r="G15" s="10">
        <v>-96974.14</v>
      </c>
      <c r="H15" s="10">
        <v>-119202.28</v>
      </c>
      <c r="I15" s="10">
        <v>-61811.22</v>
      </c>
      <c r="J15" s="10">
        <v>-82938.44</v>
      </c>
      <c r="K15" s="10">
        <v>-66468.94</v>
      </c>
      <c r="L15" s="10">
        <v>-39614.6</v>
      </c>
      <c r="M15" s="10">
        <v>-27143.3</v>
      </c>
      <c r="N15" s="9">
        <f>SUM(B15:M15)</f>
        <v>-699990.14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702586.0380658942</v>
      </c>
      <c r="C16" s="8">
        <f aca="true" t="shared" si="1" ref="C16:I16">+C14+C15</f>
        <v>469551.3522064312</v>
      </c>
      <c r="D16" s="8">
        <f t="shared" si="1"/>
        <v>497609.8299729566</v>
      </c>
      <c r="E16" s="8">
        <f t="shared" si="1"/>
        <v>222935.79486412517</v>
      </c>
      <c r="F16" s="8">
        <f t="shared" si="1"/>
        <v>464390.11584487464</v>
      </c>
      <c r="G16" s="8">
        <f t="shared" si="1"/>
        <v>561294.4466851623</v>
      </c>
      <c r="H16" s="8">
        <f t="shared" si="1"/>
        <v>603821.6086014961</v>
      </c>
      <c r="I16" s="8">
        <f t="shared" si="1"/>
        <v>595594.5679786819</v>
      </c>
      <c r="J16" s="8">
        <f>+J14+J15</f>
        <v>450566.8339605375</v>
      </c>
      <c r="K16" s="8">
        <f>+K14+K15</f>
        <v>556452.7530337407</v>
      </c>
      <c r="L16" s="8">
        <f>+L14+L15</f>
        <v>242051.63770711326</v>
      </c>
      <c r="M16" s="8">
        <f>+M14+M15</f>
        <v>143077.85554945449</v>
      </c>
      <c r="N16" s="8">
        <f>+N14+N15</f>
        <v>5509932.834470468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2016-01-13T17:43:13Z</dcterms:modified>
  <cp:category/>
  <cp:version/>
  <cp:contentType/>
  <cp:contentStatus/>
</cp:coreProperties>
</file>