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<sst xmlns="http://schemas.openxmlformats.org/spreadsheetml/2006/main" count="53" uniqueCount="48">
  <si>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</si>
  <si>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</si>
  <si>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</si>
  <si>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</si>
  <si>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</si>
  <si>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</si>
  <si>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</si>
  <si>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</si>
  <si>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</si>
  <si>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</si>
  <si>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</si>
  <si>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</si>
  <si>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</si>
  <si>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</si>
  <si>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</si>
  <si>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</si>
  <si>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</si>
  <si>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</si>
  <si>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</si>
  <si>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</si>
  <si>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</si>
  <si>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</si>
  <si>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</si>
  <si>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</si>
  <si>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</si>
  <si>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</si>
  <si>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</si>
  <si>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</si>
  <si>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</si>
  <si>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</si>
  <si>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</si>
  <si>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</si>
  <si>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</si>
  <si>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</si>
  <si>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</si>
  <si>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</si>
  <si>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</si>
  <si>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</si>
  <si>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</si>
  <si>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</si>
  <si>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</si>
  <si>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</si>
  <si>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</si>
  <si>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</si>
  <si>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</si>
  <si>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</si>
  <si>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</si>
  <si>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03/01/16 - VENCIMENTO 08/01/16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</si>
</sst>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373819.98</v>
      </c>
      <c r="C6" s="12">
        <v>584340.14</v>
      </c>
      <c r="D6" s="12">
        <v>690720.85</v>
      </c>
      <c r="E6" s="12">
        <v>349659.88</v>
      </c>
      <c r="F6" s="12">
        <v>567848.79</v>
      </c>
      <c r="G6" s="12">
        <v>780236.09</v>
      </c>
      <c r="H6" s="12">
        <v>337082.62</v>
      </c>
      <c r="I6" s="12">
        <v>110254.03</v>
      </c>
      <c r="J6" s="12">
        <v>281334.55</v>
      </c>
      <c r="K6" s="12">
        <f>SUM(B6:J6)</f>
        <v>4075296.9299999997</v>
      </c>
    </row>
    <row r="7" spans="1:11" ht="27" customHeight="1">
      <c r="A7" s="2" t="s">
        <v>18</v>
      </c>
      <c r="B7" s="9">
        <v>-61124</v>
      </c>
      <c r="C7" s="9">
        <v>-102892.31</v>
      </c>
      <c r="D7" s="9">
        <v>-96605.1</v>
      </c>
      <c r="E7" s="9">
        <v>-60102.68</v>
      </c>
      <c r="F7" s="9">
        <v>-83068.15</v>
      </c>
      <c r="G7" s="9">
        <v>-95337.85</v>
      </c>
      <c r="H7" s="9">
        <v>-53910.5</v>
      </c>
      <c r="I7" s="9">
        <v>-15283.88</v>
      </c>
      <c r="J7" s="9">
        <v>-47329.89</v>
      </c>
      <c r="K7" s="9">
        <f>SUM(B7:J7)</f>
        <v>-615654.36</v>
      </c>
    </row>
    <row r="8" spans="1:11" ht="27" customHeight="1">
      <c r="A8" s="7" t="s">
        <v>19</v>
      </c>
      <c r="B8" s="8">
        <f>+B6+B7</f>
        <v>312695.98</v>
      </c>
      <c r="C8" s="8">
        <f aca="true" t="shared" si="0" ref="C8:J8">+C6+C7</f>
        <v>481447.83</v>
      </c>
      <c r="D8" s="8">
        <f t="shared" si="0"/>
        <v>594115.75</v>
      </c>
      <c r="E8" s="8">
        <f t="shared" si="0"/>
        <v>289557.2</v>
      </c>
      <c r="F8" s="8">
        <f t="shared" si="0"/>
        <v>484780.64</v>
      </c>
      <c r="G8" s="8">
        <f t="shared" si="0"/>
        <v>684898.24</v>
      </c>
      <c r="H8" s="8">
        <f t="shared" si="0"/>
        <v>283172.12</v>
      </c>
      <c r="I8" s="8">
        <f t="shared" si="0"/>
        <v>94970.15</v>
      </c>
      <c r="J8" s="8">
        <f t="shared" si="0"/>
        <v>234004.65999999997</v>
      </c>
      <c r="K8" s="8">
        <f>SUM(B8:J8)</f>
        <v>3459642.57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298622.07832748845</v>
      </c>
      <c r="C14" s="12">
        <v>198764.64835914597</v>
      </c>
      <c r="D14" s="12">
        <v>243561.8310646115</v>
      </c>
      <c r="E14" s="12">
        <v>48047.23298321799</v>
      </c>
      <c r="F14" s="12">
        <v>208680.74031359388</v>
      </c>
      <c r="G14" s="12">
        <v>240083.11535775525</v>
      </c>
      <c r="H14" s="12">
        <v>261065.5412224576</v>
      </c>
      <c r="I14" s="12">
        <v>276998.6695789965</v>
      </c>
      <c r="J14" s="12">
        <v>221063.8764264698</v>
      </c>
      <c r="K14" s="12">
        <v>290305.453389189</v>
      </c>
      <c r="L14" s="12">
        <v>104877.4890898963</v>
      </c>
      <c r="M14" s="12">
        <v>55321.1783186396</v>
      </c>
      <c r="N14" s="12">
        <f>SUM(B14:M14)</f>
        <v>2447391.854431462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-60892.72</v>
      </c>
      <c r="C15" s="10">
        <v>-52640.84</v>
      </c>
      <c r="D15" s="10">
        <v>-51786.44</v>
      </c>
      <c r="E15" s="10">
        <v>-47900.32</v>
      </c>
      <c r="F15" s="10">
        <v>-40526.9</v>
      </c>
      <c r="G15" s="10">
        <v>-66293.14</v>
      </c>
      <c r="H15" s="10">
        <v>-69768.28</v>
      </c>
      <c r="I15" s="10">
        <v>-42935.72</v>
      </c>
      <c r="J15" s="10">
        <v>-57360.44</v>
      </c>
      <c r="K15" s="10">
        <v>-47488.44</v>
      </c>
      <c r="L15" s="10">
        <v>-18744.1</v>
      </c>
      <c r="M15" s="10">
        <v>-11603.3</v>
      </c>
      <c r="N15" s="9">
        <f>SUM(B15:M15)</f>
        <v>-567940.64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237729.35832748844</v>
      </c>
      <c r="C16" s="8">
        <f aca="true" t="shared" si="1" ref="C16:I16">+C14+C15</f>
        <v>146123.80835914597</v>
      </c>
      <c r="D16" s="8">
        <f t="shared" si="1"/>
        <v>191775.3910646115</v>
      </c>
      <c r="E16" s="8">
        <f t="shared" si="1"/>
        <v>146.91298321798968</v>
      </c>
      <c r="F16" s="8">
        <f t="shared" si="1"/>
        <v>168153.8403135939</v>
      </c>
      <c r="G16" s="8">
        <f t="shared" si="1"/>
        <v>173789.97535775526</v>
      </c>
      <c r="H16" s="8">
        <f t="shared" si="1"/>
        <v>191297.2612224576</v>
      </c>
      <c r="I16" s="8">
        <f t="shared" si="1"/>
        <v>234062.9495789965</v>
      </c>
      <c r="J16" s="8">
        <f>+J14+J15</f>
        <v>163703.4364264698</v>
      </c>
      <c r="K16" s="8">
        <f>+K14+K15</f>
        <v>242817.01338918897</v>
      </c>
      <c r="L16" s="8">
        <f>+L14+L15</f>
        <v>86133.38908989631</v>
      </c>
      <c r="M16" s="8">
        <f>+M14+M15</f>
        <v>43717.8783186396</v>
      </c>
      <c r="N16" s="8">
        <f>+N14+N15</f>
        <v>1879451.2144314619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2016-01-08T13:06:18Z</dcterms:modified>
  <cp:category/>
  <cp:version/>
  <cp:contentType/>
  <cp:contentStatus/>
</cp:coreProperties>
</file>