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<sst xmlns="http://schemas.openxmlformats.org/spreadsheetml/2006/main" count="53" uniqueCount="48">
  <si>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</si>
  <si>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</si>
  <si>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</si>
  <si>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</si>
  <si>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</si>
  <si>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</si>
  <si>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</si>
  <si>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</si>
  <si>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</si>
  <si>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</si>
  <si>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</si>
  <si>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</si>
  <si>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</si>
  <si>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</si>
  <si>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</si>
  <si>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</si>
  <si>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</si>
  <si>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</si>
  <si>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</si>
  <si>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</si>
  <si>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</si>
  <si>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</si>
  <si>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</si>
  <si>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</si>
  <si>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</si>
  <si>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</si>
  <si>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</si>
  <si>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</si>
  <si>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</si>
  <si>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</si>
  <si>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</si>
  <si>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</si>
  <si>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</si>
  <si>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</si>
  <si>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</si>
  <si>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</si>
  <si>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</si>
  <si>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</si>
  <si>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</si>
  <si>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</si>
  <si>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</si>
  <si>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</si>
  <si>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</si>
  <si>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</si>
  <si>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</si>
  <si>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</si>
  <si>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</si>
  <si>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14/12/16 - VENCIMENTO 28/12/16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</si>
</sst>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8" sqref="A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1685974.31</v>
      </c>
      <c r="C6" s="12">
        <v>2411914.01</v>
      </c>
      <c r="D6" s="12">
        <v>2856036.51</v>
      </c>
      <c r="E6" s="12">
        <v>1608699.52</v>
      </c>
      <c r="F6" s="12">
        <v>2194786.09</v>
      </c>
      <c r="G6" s="12">
        <v>3071895.91</v>
      </c>
      <c r="H6" s="12">
        <v>1610242.17</v>
      </c>
      <c r="I6" s="12">
        <v>613919.74</v>
      </c>
      <c r="J6" s="12">
        <v>997086.35</v>
      </c>
      <c r="K6" s="12">
        <f>SUM(B6:J6)</f>
        <v>17050554.61</v>
      </c>
    </row>
    <row r="7" spans="1:11" ht="27" customHeight="1">
      <c r="A7" s="2" t="s">
        <v>18</v>
      </c>
      <c r="B7" s="9">
        <v>-212233.12</v>
      </c>
      <c r="C7" s="9">
        <v>-144919.28</v>
      </c>
      <c r="D7" s="9">
        <v>-148764.59</v>
      </c>
      <c r="E7" s="9">
        <v>-249418.81</v>
      </c>
      <c r="F7" s="9">
        <v>-176362.56</v>
      </c>
      <c r="G7" s="9">
        <v>-265657.1</v>
      </c>
      <c r="H7" s="9">
        <v>-173492.89</v>
      </c>
      <c r="I7" s="9">
        <v>-81687.08</v>
      </c>
      <c r="J7" s="9">
        <v>-73985.82</v>
      </c>
      <c r="K7" s="9">
        <f>SUM(B7:J7)</f>
        <v>-1526521.2500000002</v>
      </c>
    </row>
    <row r="8" spans="1:11" ht="27" customHeight="1">
      <c r="A8" s="7" t="s">
        <v>19</v>
      </c>
      <c r="B8" s="8">
        <f>+B6+B7</f>
        <v>1473741.19</v>
      </c>
      <c r="C8" s="8">
        <f aca="true" t="shared" si="0" ref="C8:J8">+C6+C7</f>
        <v>2266994.73</v>
      </c>
      <c r="D8" s="8">
        <f t="shared" si="0"/>
        <v>2707271.92</v>
      </c>
      <c r="E8" s="8">
        <f t="shared" si="0"/>
        <v>1359280.71</v>
      </c>
      <c r="F8" s="8">
        <f t="shared" si="0"/>
        <v>2018423.5299999998</v>
      </c>
      <c r="G8" s="8">
        <f t="shared" si="0"/>
        <v>2806238.81</v>
      </c>
      <c r="H8" s="8">
        <f t="shared" si="0"/>
        <v>1436749.2799999998</v>
      </c>
      <c r="I8" s="8">
        <f t="shared" si="0"/>
        <v>532232.66</v>
      </c>
      <c r="J8" s="8">
        <f t="shared" si="0"/>
        <v>923100.53</v>
      </c>
      <c r="K8" s="8">
        <f>SUM(B8:J8)</f>
        <v>15524033.36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1044394.8169835398</v>
      </c>
      <c r="C14" s="12">
        <v>737718.1665879999</v>
      </c>
      <c r="D14" s="12">
        <v>711644.1798273</v>
      </c>
      <c r="E14" s="12">
        <v>143383.40257039998</v>
      </c>
      <c r="F14" s="12">
        <v>705487.4027916502</v>
      </c>
      <c r="G14" s="12">
        <v>890558.8194</v>
      </c>
      <c r="H14" s="12">
        <v>944845.2885</v>
      </c>
      <c r="I14" s="12">
        <v>817073.0116675999</v>
      </c>
      <c r="J14" s="12">
        <v>661722.8734715</v>
      </c>
      <c r="K14" s="12">
        <v>761926.9487628799</v>
      </c>
      <c r="L14" s="12">
        <v>374183.71321775</v>
      </c>
      <c r="M14" s="12">
        <v>219397.79100736004</v>
      </c>
      <c r="N14" s="12">
        <f>SUM(B14:M14)</f>
        <v>8012336.41478798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-63303.729999999996</v>
      </c>
      <c r="C15" s="10">
        <v>-7674.799999999988</v>
      </c>
      <c r="D15" s="10">
        <v>-48081.869999999995</v>
      </c>
      <c r="E15" s="10">
        <v>16969.64</v>
      </c>
      <c r="F15" s="10">
        <v>67193.97</v>
      </c>
      <c r="G15" s="10">
        <v>63193.759999999995</v>
      </c>
      <c r="H15" s="10">
        <v>-100384.19</v>
      </c>
      <c r="I15" s="10">
        <v>3136.1399999999994</v>
      </c>
      <c r="J15" s="10">
        <v>-51762.45999999999</v>
      </c>
      <c r="K15" s="10">
        <v>-18517.380000000005</v>
      </c>
      <c r="L15" s="10">
        <v>-34264.6</v>
      </c>
      <c r="M15" s="10">
        <v>-19203.41</v>
      </c>
      <c r="N15" s="9">
        <f>SUM(B15:M15)</f>
        <v>-192698.93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981091.0869835399</v>
      </c>
      <c r="C16" s="8">
        <f aca="true" t="shared" si="1" ref="C16:I16">+C14+C15</f>
        <v>730043.366588</v>
      </c>
      <c r="D16" s="8">
        <f t="shared" si="1"/>
        <v>663562.3098273</v>
      </c>
      <c r="E16" s="8">
        <f t="shared" si="1"/>
        <v>160353.0425704</v>
      </c>
      <c r="F16" s="8">
        <f t="shared" si="1"/>
        <v>772681.3727916501</v>
      </c>
      <c r="G16" s="8">
        <f t="shared" si="1"/>
        <v>953752.5794</v>
      </c>
      <c r="H16" s="8">
        <f t="shared" si="1"/>
        <v>844461.0985000001</v>
      </c>
      <c r="I16" s="8">
        <f t="shared" si="1"/>
        <v>820209.1516675999</v>
      </c>
      <c r="J16" s="8">
        <f>+J14+J15</f>
        <v>609960.4134715</v>
      </c>
      <c r="K16" s="8">
        <f>+K14+K15</f>
        <v>743409.5687628799</v>
      </c>
      <c r="L16" s="8">
        <f>+L14+L15</f>
        <v>339919.11321775004</v>
      </c>
      <c r="M16" s="8">
        <f>+M14+M15</f>
        <v>200194.38100736003</v>
      </c>
      <c r="N16" s="8">
        <f>+N14+N15</f>
        <v>7819637.48478798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2016-12-27T18:52:28Z</dcterms:modified>
  <cp:category/>
  <cp:version/>
  <cp:contentType/>
  <cp:contentStatus/>
</cp:coreProperties>
</file>