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<sst xmlns="http://schemas.openxmlformats.org/spreadsheetml/2006/main" count="53" uniqueCount="48">
  <si>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</si>
  <si>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</si>
  <si>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</si>
  <si>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</si>
  <si>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</si>
  <si>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</si>
  <si>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</si>
  <si>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</si>
  <si>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</si>
  <si>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</si>
  <si>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</si>
  <si>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</si>
  <si>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</si>
  <si>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</si>
  <si>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</si>
  <si>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</si>
  <si>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</si>
  <si>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</si>
  <si>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</si>
  <si>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</si>
  <si>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</si>
  <si>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</si>
  <si>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</si>
  <si>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</si>
  <si>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</si>
  <si>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</si>
  <si>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</si>
  <si>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</si>
  <si>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</si>
  <si>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</si>
  <si>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</si>
  <si>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</si>
  <si>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</si>
  <si>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</si>
  <si>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</si>
  <si>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</si>
  <si>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</si>
  <si>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</si>
  <si>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</si>
  <si>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</si>
  <si>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</si>
  <si>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</si>
  <si>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</si>
  <si>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</si>
  <si>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</si>
  <si>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</si>
  <si>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</si>
  <si>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13/12/16 - VENCIMENTO 27/12/16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</si>
</sst>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1719673.55</v>
      </c>
      <c r="C6" s="12">
        <v>2419039.87</v>
      </c>
      <c r="D6" s="12">
        <v>2904017.37</v>
      </c>
      <c r="E6" s="12">
        <v>1628636.78</v>
      </c>
      <c r="F6" s="12">
        <v>2198668.07</v>
      </c>
      <c r="G6" s="12">
        <v>3112157.4</v>
      </c>
      <c r="H6" s="12">
        <v>1619015.64</v>
      </c>
      <c r="I6" s="12">
        <v>629795.98</v>
      </c>
      <c r="J6" s="12">
        <v>992961.52</v>
      </c>
      <c r="K6" s="12">
        <f>SUM(B6:J6)</f>
        <v>17223966.180000003</v>
      </c>
    </row>
    <row r="7" spans="1:11" ht="27" customHeight="1">
      <c r="A7" s="2" t="s">
        <v>18</v>
      </c>
      <c r="B7" s="9">
        <v>-389064.85</v>
      </c>
      <c r="C7" s="9">
        <v>-225395.65</v>
      </c>
      <c r="D7" s="9">
        <v>-269641.95</v>
      </c>
      <c r="E7" s="9">
        <v>-385552.58</v>
      </c>
      <c r="F7" s="9">
        <v>-438471.21</v>
      </c>
      <c r="G7" s="9">
        <v>-384503.02</v>
      </c>
      <c r="H7" s="9">
        <v>-195134.45</v>
      </c>
      <c r="I7" s="9">
        <v>-102375.69</v>
      </c>
      <c r="J7" s="9">
        <v>-77394.42</v>
      </c>
      <c r="K7" s="9">
        <f>SUM(B7:J7)</f>
        <v>-2467533.82</v>
      </c>
    </row>
    <row r="8" spans="1:11" ht="27" customHeight="1">
      <c r="A8" s="7" t="s">
        <v>19</v>
      </c>
      <c r="B8" s="8">
        <f>+B6+B7</f>
        <v>1330608.7000000002</v>
      </c>
      <c r="C8" s="8">
        <f aca="true" t="shared" si="0" ref="C8:J8">+C6+C7</f>
        <v>2193644.22</v>
      </c>
      <c r="D8" s="8">
        <f t="shared" si="0"/>
        <v>2634375.42</v>
      </c>
      <c r="E8" s="8">
        <f t="shared" si="0"/>
        <v>1243084.2</v>
      </c>
      <c r="F8" s="8">
        <f t="shared" si="0"/>
        <v>1760196.8599999999</v>
      </c>
      <c r="G8" s="8">
        <f t="shared" si="0"/>
        <v>2727654.38</v>
      </c>
      <c r="H8" s="8">
        <f t="shared" si="0"/>
        <v>1423881.19</v>
      </c>
      <c r="I8" s="8">
        <f t="shared" si="0"/>
        <v>527420.29</v>
      </c>
      <c r="J8" s="8">
        <f t="shared" si="0"/>
        <v>915567.1</v>
      </c>
      <c r="K8" s="8">
        <f>SUM(B8:J8)</f>
        <v>14756432.360000001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1053603.53783746</v>
      </c>
      <c r="C14" s="12">
        <v>751524.9700399999</v>
      </c>
      <c r="D14" s="12">
        <v>716366.3224578</v>
      </c>
      <c r="E14" s="12">
        <v>138220.0195768</v>
      </c>
      <c r="F14" s="12">
        <v>705487.4027916502</v>
      </c>
      <c r="G14" s="12">
        <v>891287.6184</v>
      </c>
      <c r="H14" s="12">
        <v>951937.8638</v>
      </c>
      <c r="I14" s="12">
        <v>831921.139412</v>
      </c>
      <c r="J14" s="12">
        <v>668965.4687195</v>
      </c>
      <c r="K14" s="12">
        <v>774820.4343112</v>
      </c>
      <c r="L14" s="12">
        <v>379707.98118669</v>
      </c>
      <c r="M14" s="12">
        <v>220816.80231488</v>
      </c>
      <c r="N14" s="12">
        <f>SUM(B14:M14)</f>
        <v>8084659.56084798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-82213</v>
      </c>
      <c r="C15" s="10">
        <v>-82448.6</v>
      </c>
      <c r="D15" s="10">
        <v>-59739.8</v>
      </c>
      <c r="E15" s="10">
        <v>-6615.8</v>
      </c>
      <c r="F15" s="10">
        <v>-49058</v>
      </c>
      <c r="G15" s="10">
        <v>-92024.6</v>
      </c>
      <c r="H15" s="10">
        <v>-108602.4</v>
      </c>
      <c r="I15" s="10">
        <v>-53082.2</v>
      </c>
      <c r="J15" s="10">
        <v>-69095.4</v>
      </c>
      <c r="K15" s="10">
        <v>-54594.6</v>
      </c>
      <c r="L15" s="10">
        <v>-35427.4</v>
      </c>
      <c r="M15" s="10">
        <v>-23784.2</v>
      </c>
      <c r="N15" s="9">
        <f>SUM(B15:M15)</f>
        <v>-716686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971390.5378374599</v>
      </c>
      <c r="C16" s="8">
        <f aca="true" t="shared" si="1" ref="C16:I16">+C14+C15</f>
        <v>669076.37004</v>
      </c>
      <c r="D16" s="8">
        <f t="shared" si="1"/>
        <v>656626.5224578</v>
      </c>
      <c r="E16" s="8">
        <f t="shared" si="1"/>
        <v>131604.2195768</v>
      </c>
      <c r="F16" s="8">
        <f t="shared" si="1"/>
        <v>656429.4027916502</v>
      </c>
      <c r="G16" s="8">
        <f t="shared" si="1"/>
        <v>799263.0184000001</v>
      </c>
      <c r="H16" s="8">
        <f t="shared" si="1"/>
        <v>843335.4638</v>
      </c>
      <c r="I16" s="8">
        <f t="shared" si="1"/>
        <v>778838.939412</v>
      </c>
      <c r="J16" s="8">
        <f>+J14+J15</f>
        <v>599870.0687195</v>
      </c>
      <c r="K16" s="8">
        <f>+K14+K15</f>
        <v>720225.8343112001</v>
      </c>
      <c r="L16" s="8">
        <f>+L14+L15</f>
        <v>344280.58118668996</v>
      </c>
      <c r="M16" s="8">
        <f>+M14+M15</f>
        <v>197032.60231488</v>
      </c>
      <c r="N16" s="8">
        <f>+N14+N15</f>
        <v>7367973.56084798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2016-12-26T18:58:58Z</dcterms:modified>
  <cp:category/>
  <cp:version/>
  <cp:contentType/>
  <cp:contentStatus/>
</cp:coreProperties>
</file>