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<sst xmlns="http://schemas.openxmlformats.org/spreadsheetml/2006/main" count="53" uniqueCount="48">
  <si>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</si>
  <si>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</si>
  <si>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</si>
  <si>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</si>
  <si>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</si>
  <si>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</si>
  <si>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</si>
  <si>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</si>
  <si>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</si>
  <si>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</si>
  <si>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</si>
  <si>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</si>
  <si>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</si>
  <si>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</si>
  <si>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</si>
  <si>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</si>
  <si>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</si>
  <si>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</si>
  <si>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</si>
  <si>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</si>
  <si>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</si>
  <si>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</si>
  <si>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</si>
  <si>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</si>
  <si>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</si>
  <si>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</si>
  <si>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</si>
  <si>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</si>
  <si>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</si>
  <si>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</si>
  <si>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</si>
  <si>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</si>
  <si>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</si>
  <si>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</si>
  <si>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</si>
  <si>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</si>
  <si>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</si>
  <si>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</si>
  <si>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</si>
  <si>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</si>
  <si>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</si>
  <si>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</si>
  <si>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</si>
  <si>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</si>
  <si>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</si>
  <si>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</si>
  <si>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</si>
  <si>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11/12/16 - VENCIMENTO 23/12/16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</si>
</sst>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559640.31</v>
      </c>
      <c r="C6" s="12">
        <v>843130.96</v>
      </c>
      <c r="D6" s="12">
        <v>1032872.23</v>
      </c>
      <c r="E6" s="12">
        <v>494952.52</v>
      </c>
      <c r="F6" s="12">
        <v>807101.82</v>
      </c>
      <c r="G6" s="12">
        <v>1079104.11</v>
      </c>
      <c r="H6" s="12">
        <v>481022.78</v>
      </c>
      <c r="I6" s="12">
        <v>159540.15</v>
      </c>
      <c r="J6" s="12">
        <v>409393.26</v>
      </c>
      <c r="K6" s="12">
        <f>SUM(B6:J6)</f>
        <v>5866758.140000001</v>
      </c>
    </row>
    <row r="7" spans="1:11" ht="27" customHeight="1">
      <c r="A7" s="2" t="s">
        <v>18</v>
      </c>
      <c r="B7" s="9">
        <v>-67868</v>
      </c>
      <c r="C7" s="9">
        <v>-108137.02</v>
      </c>
      <c r="D7" s="9">
        <v>-107174.18</v>
      </c>
      <c r="E7" s="9">
        <v>-60283.2</v>
      </c>
      <c r="F7" s="9">
        <v>-80222.45</v>
      </c>
      <c r="G7" s="9">
        <v>-93940.43</v>
      </c>
      <c r="H7" s="9">
        <v>-63969.2</v>
      </c>
      <c r="I7" s="9">
        <v>-15890.88</v>
      </c>
      <c r="J7" s="9">
        <v>-45163</v>
      </c>
      <c r="K7" s="9">
        <f>SUM(B7:J7)</f>
        <v>-642648.36</v>
      </c>
    </row>
    <row r="8" spans="1:11" ht="27" customHeight="1">
      <c r="A8" s="7" t="s">
        <v>19</v>
      </c>
      <c r="B8" s="8">
        <f>+B6+B7</f>
        <v>491772.31000000006</v>
      </c>
      <c r="C8" s="8">
        <f aca="true" t="shared" si="0" ref="C8:J8">+C6+C7</f>
        <v>734993.94</v>
      </c>
      <c r="D8" s="8">
        <f t="shared" si="0"/>
        <v>925698.05</v>
      </c>
      <c r="E8" s="8">
        <f t="shared" si="0"/>
        <v>434669.32</v>
      </c>
      <c r="F8" s="8">
        <f t="shared" si="0"/>
        <v>726879.37</v>
      </c>
      <c r="G8" s="8">
        <f t="shared" si="0"/>
        <v>985163.6800000002</v>
      </c>
      <c r="H8" s="8">
        <f t="shared" si="0"/>
        <v>417053.58</v>
      </c>
      <c r="I8" s="8">
        <f t="shared" si="0"/>
        <v>143649.27</v>
      </c>
      <c r="J8" s="8">
        <f t="shared" si="0"/>
        <v>364230.26</v>
      </c>
      <c r="K8" s="8">
        <f>SUM(B8:J8)</f>
        <v>5224109.779999999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487959.0731887</v>
      </c>
      <c r="C14" s="12">
        <v>316892.11369400006</v>
      </c>
      <c r="D14" s="12">
        <v>366151.59952935</v>
      </c>
      <c r="E14" s="12">
        <v>68190.06658959998</v>
      </c>
      <c r="F14" s="12">
        <v>349443.8381051501</v>
      </c>
      <c r="G14" s="12">
        <v>406421.83219999995</v>
      </c>
      <c r="H14" s="12">
        <v>405027.1666</v>
      </c>
      <c r="I14" s="12">
        <v>415342.92484759993</v>
      </c>
      <c r="J14" s="12">
        <v>330594.0053741</v>
      </c>
      <c r="K14" s="12">
        <v>428736.36776895996</v>
      </c>
      <c r="L14" s="12">
        <v>154189.16050072</v>
      </c>
      <c r="M14" s="12">
        <v>82813.15870144</v>
      </c>
      <c r="N14" s="12">
        <f>SUM(B14:M14)</f>
        <v>3811761.3070996203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-61981.8</v>
      </c>
      <c r="C15" s="10">
        <v>-57782.8</v>
      </c>
      <c r="D15" s="10">
        <v>-51683.8</v>
      </c>
      <c r="E15" s="10">
        <v>-4168.6</v>
      </c>
      <c r="F15" s="10">
        <v>-41537.8</v>
      </c>
      <c r="G15" s="10">
        <v>-70003.6</v>
      </c>
      <c r="H15" s="10">
        <v>-75968</v>
      </c>
      <c r="I15" s="10">
        <v>-46002.8</v>
      </c>
      <c r="J15" s="10">
        <v>-53025.2</v>
      </c>
      <c r="K15" s="10">
        <v>-46614.6</v>
      </c>
      <c r="L15" s="10">
        <v>-20307.2</v>
      </c>
      <c r="M15" s="10">
        <v>-11388.6</v>
      </c>
      <c r="N15" s="9">
        <f>SUM(B15:M15)</f>
        <v>-540464.7999999999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425977.2731887</v>
      </c>
      <c r="C16" s="8">
        <f aca="true" t="shared" si="1" ref="C16:I16">+C14+C15</f>
        <v>259109.31369400007</v>
      </c>
      <c r="D16" s="8">
        <f t="shared" si="1"/>
        <v>314467.79952935</v>
      </c>
      <c r="E16" s="8">
        <f t="shared" si="1"/>
        <v>64021.466589599986</v>
      </c>
      <c r="F16" s="8">
        <f t="shared" si="1"/>
        <v>307906.0381051501</v>
      </c>
      <c r="G16" s="8">
        <f t="shared" si="1"/>
        <v>336418.23219999997</v>
      </c>
      <c r="H16" s="8">
        <f t="shared" si="1"/>
        <v>329059.1666</v>
      </c>
      <c r="I16" s="8">
        <f t="shared" si="1"/>
        <v>369340.12484759995</v>
      </c>
      <c r="J16" s="8">
        <f>+J14+J15</f>
        <v>277568.8053741</v>
      </c>
      <c r="K16" s="8">
        <f>+K14+K15</f>
        <v>382121.76776896</v>
      </c>
      <c r="L16" s="8">
        <f>+L14+L15</f>
        <v>133881.96050072</v>
      </c>
      <c r="M16" s="8">
        <f>+M14+M15</f>
        <v>71424.55870144</v>
      </c>
      <c r="N16" s="8">
        <f>+N14+N15</f>
        <v>3271296.5070996205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2016-12-23T12:05:35Z</dcterms:modified>
  <cp:category/>
  <cp:version/>
  <cp:contentType/>
  <cp:contentStatus/>
</cp:coreProperties>
</file>