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<sst xmlns="http://schemas.openxmlformats.org/spreadsheetml/2006/main" count="53" uniqueCount="48">
  <si>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</si>
  <si>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</si>
  <si>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</si>
  <si>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</si>
  <si>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</si>
  <si>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</si>
  <si>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</si>
  <si>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</si>
  <si>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</si>
  <si>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</si>
  <si>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</si>
  <si>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</si>
  <si>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</si>
  <si>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</si>
  <si>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</si>
  <si>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</si>
  <si>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</si>
  <si>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</si>
  <si>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</si>
  <si>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</si>
  <si>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</si>
  <si>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</si>
  <si>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</si>
  <si>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</si>
  <si>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</si>
  <si>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</si>
  <si>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</si>
  <si>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</si>
  <si>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</si>
  <si>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</si>
  <si>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</si>
  <si>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</si>
  <si>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</si>
  <si>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</si>
  <si>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</si>
  <si>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</si>
  <si>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</si>
  <si>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</si>
  <si>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</si>
  <si>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</si>
  <si>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</si>
  <si>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</si>
  <si>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</si>
  <si>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</si>
  <si>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</si>
  <si>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</si>
  <si>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</si>
  <si>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30/12/16 - VENCIMENTO 13/01/17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</si>
</sst>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1037259.79</v>
      </c>
      <c r="C6" s="12">
        <v>1445706.18</v>
      </c>
      <c r="D6" s="12">
        <v>1762097.39</v>
      </c>
      <c r="E6" s="12">
        <v>899956.29</v>
      </c>
      <c r="F6" s="12">
        <v>1378036.39</v>
      </c>
      <c r="G6" s="12">
        <v>1891949.71</v>
      </c>
      <c r="H6" s="12">
        <v>877806.66</v>
      </c>
      <c r="I6" s="12">
        <v>327607.01</v>
      </c>
      <c r="J6" s="12">
        <v>656394.75</v>
      </c>
      <c r="K6" s="12">
        <f>SUM(B6:J6)</f>
        <v>10276814.17</v>
      </c>
    </row>
    <row r="7" spans="1:11" ht="27" customHeight="1">
      <c r="A7" s="2" t="s">
        <v>18</v>
      </c>
      <c r="B7" s="9">
        <v>-113654.2</v>
      </c>
      <c r="C7" s="9">
        <v>-158342.62</v>
      </c>
      <c r="D7" s="9">
        <v>-155301.18</v>
      </c>
      <c r="E7" s="9">
        <v>-94331.2</v>
      </c>
      <c r="F7" s="9">
        <v>-123325.85</v>
      </c>
      <c r="G7" s="9">
        <v>-141873.63</v>
      </c>
      <c r="H7" s="9">
        <v>-110773.8</v>
      </c>
      <c r="I7" s="9">
        <v>-24980.48</v>
      </c>
      <c r="J7" s="9">
        <v>-59596</v>
      </c>
      <c r="K7" s="9">
        <f>SUM(B7:J7)</f>
        <v>-982178.9600000001</v>
      </c>
    </row>
    <row r="8" spans="1:11" ht="27" customHeight="1">
      <c r="A8" s="7" t="s">
        <v>19</v>
      </c>
      <c r="B8" s="8">
        <f>+B6+B7</f>
        <v>923605.5900000001</v>
      </c>
      <c r="C8" s="8">
        <f aca="true" t="shared" si="0" ref="C8:J8">+C6+C7</f>
        <v>1287363.56</v>
      </c>
      <c r="D8" s="8">
        <f t="shared" si="0"/>
        <v>1606796.21</v>
      </c>
      <c r="E8" s="8">
        <f t="shared" si="0"/>
        <v>805625.0900000001</v>
      </c>
      <c r="F8" s="8">
        <f t="shared" si="0"/>
        <v>1254710.5399999998</v>
      </c>
      <c r="G8" s="8">
        <f t="shared" si="0"/>
        <v>1750076.08</v>
      </c>
      <c r="H8" s="8">
        <f t="shared" si="0"/>
        <v>767032.86</v>
      </c>
      <c r="I8" s="8">
        <f t="shared" si="0"/>
        <v>302626.53</v>
      </c>
      <c r="J8" s="8">
        <f t="shared" si="0"/>
        <v>596798.75</v>
      </c>
      <c r="K8" s="8">
        <f>SUM(B8:J8)</f>
        <v>9294635.209999999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747017.06037446</v>
      </c>
      <c r="C14" s="12">
        <v>480210.7277435</v>
      </c>
      <c r="D14" s="12">
        <v>534457.0854306</v>
      </c>
      <c r="E14" s="12">
        <v>110907.38266079998</v>
      </c>
      <c r="F14" s="12">
        <v>489053.56269530003</v>
      </c>
      <c r="G14" s="12">
        <v>583300.5118000001</v>
      </c>
      <c r="H14" s="12">
        <v>616627.8856</v>
      </c>
      <c r="I14" s="12">
        <v>606514.0049905999</v>
      </c>
      <c r="J14" s="12">
        <v>477991.5963424</v>
      </c>
      <c r="K14" s="12">
        <v>601336.39166656</v>
      </c>
      <c r="L14" s="12">
        <v>244458.83067343</v>
      </c>
      <c r="M14" s="12">
        <v>154712.9275872</v>
      </c>
      <c r="N14" s="12">
        <f>SUM(B14:M14)</f>
        <v>5646587.967564851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-83630.4</v>
      </c>
      <c r="C15" s="10">
        <v>-73625</v>
      </c>
      <c r="D15" s="10">
        <v>-65751.4</v>
      </c>
      <c r="E15" s="10">
        <v>-7041.4</v>
      </c>
      <c r="F15" s="10">
        <v>-50745.2</v>
      </c>
      <c r="G15" s="10">
        <v>-89425.4</v>
      </c>
      <c r="H15" s="10">
        <v>-96926.6</v>
      </c>
      <c r="I15" s="10">
        <v>-55578.8</v>
      </c>
      <c r="J15" s="10">
        <v>-69642.6</v>
      </c>
      <c r="K15" s="10">
        <v>-59804.4</v>
      </c>
      <c r="L15" s="10">
        <v>-28621.6</v>
      </c>
      <c r="M15" s="10">
        <v>-21348.4</v>
      </c>
      <c r="N15" s="9">
        <f>SUM(B15:M15)</f>
        <v>-702141.2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663386.6603744599</v>
      </c>
      <c r="C16" s="8">
        <f aca="true" t="shared" si="1" ref="C16:I16">+C14+C15</f>
        <v>406585.7277435</v>
      </c>
      <c r="D16" s="8">
        <f t="shared" si="1"/>
        <v>468705.68543059996</v>
      </c>
      <c r="E16" s="8">
        <f t="shared" si="1"/>
        <v>103865.98266079999</v>
      </c>
      <c r="F16" s="8">
        <f t="shared" si="1"/>
        <v>438308.3626953</v>
      </c>
      <c r="G16" s="8">
        <f t="shared" si="1"/>
        <v>493875.1118000001</v>
      </c>
      <c r="H16" s="8">
        <f t="shared" si="1"/>
        <v>519701.28560000006</v>
      </c>
      <c r="I16" s="8">
        <f t="shared" si="1"/>
        <v>550935.2049905999</v>
      </c>
      <c r="J16" s="8">
        <f>+J14+J15</f>
        <v>408348.9963424</v>
      </c>
      <c r="K16" s="8">
        <f>+K14+K15</f>
        <v>541531.99166656</v>
      </c>
      <c r="L16" s="8">
        <f>+L14+L15</f>
        <v>215837.23067343</v>
      </c>
      <c r="M16" s="8">
        <f>+M14+M15</f>
        <v>133364.52758720002</v>
      </c>
      <c r="N16" s="8">
        <f>+N14+N15</f>
        <v>4944446.767564851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2017-01-13T11:01:01Z</dcterms:modified>
  <cp:category/>
  <cp:version/>
  <cp:contentType/>
  <cp:contentStatus/>
</cp:coreProperties>
</file>