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<sst xmlns="http://schemas.openxmlformats.org/spreadsheetml/2006/main" count="53" uniqueCount="48">
  <si>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</si>
  <si>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</si>
  <si>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</si>
  <si>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</si>
  <si>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</si>
  <si>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</si>
  <si>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</si>
  <si>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</si>
  <si>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</si>
  <si>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</si>
  <si>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</si>
  <si>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</si>
  <si>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</si>
  <si>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</si>
  <si>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</si>
  <si>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</si>
  <si>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</si>
  <si>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</si>
  <si>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</si>
  <si>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</si>
  <si>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</si>
  <si>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</si>
  <si>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</si>
  <si>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</si>
  <si>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</si>
  <si>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</si>
  <si>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</si>
  <si>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</si>
  <si>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</si>
  <si>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</si>
  <si>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</si>
  <si>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</si>
  <si>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</si>
  <si>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</si>
  <si>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</si>
  <si>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</si>
  <si>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</si>
  <si>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</si>
  <si>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</si>
  <si>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</si>
  <si>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</si>
  <si>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</si>
  <si>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</si>
  <si>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</si>
  <si>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</si>
  <si>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</si>
  <si>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</si>
  <si>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28/12/16 - VENCIMENTO 12/01/17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</si>
</sst>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1210595.93</v>
      </c>
      <c r="C6" s="12">
        <v>1689592.81</v>
      </c>
      <c r="D6" s="12">
        <v>2018436.8</v>
      </c>
      <c r="E6" s="12">
        <v>1123818.9</v>
      </c>
      <c r="F6" s="12">
        <v>1602735.85</v>
      </c>
      <c r="G6" s="12">
        <v>2273614.82</v>
      </c>
      <c r="H6" s="12">
        <v>1081519.36</v>
      </c>
      <c r="I6" s="12">
        <v>414903.58</v>
      </c>
      <c r="J6" s="12">
        <v>741829.2</v>
      </c>
      <c r="K6" s="12">
        <f>SUM(B6:J6)</f>
        <v>12157047.249999998</v>
      </c>
    </row>
    <row r="7" spans="1:11" ht="27" customHeight="1">
      <c r="A7" s="2" t="s">
        <v>18</v>
      </c>
      <c r="B7" s="9">
        <v>-215809.21</v>
      </c>
      <c r="C7" s="9">
        <v>-188291.3</v>
      </c>
      <c r="D7" s="9">
        <v>-202108.12</v>
      </c>
      <c r="E7" s="9">
        <v>-262420.09</v>
      </c>
      <c r="F7" s="9">
        <v>-250117.55</v>
      </c>
      <c r="G7" s="9">
        <v>-264030.76</v>
      </c>
      <c r="H7" s="9">
        <v>-137955.85</v>
      </c>
      <c r="I7" s="9">
        <v>-93232.89</v>
      </c>
      <c r="J7" s="9">
        <v>-70574.02</v>
      </c>
      <c r="K7" s="9">
        <f>SUM(B7:J7)</f>
        <v>-1684539.79</v>
      </c>
    </row>
    <row r="8" spans="1:11" ht="27" customHeight="1">
      <c r="A8" s="7" t="s">
        <v>19</v>
      </c>
      <c r="B8" s="8">
        <f>+B6+B7</f>
        <v>994786.72</v>
      </c>
      <c r="C8" s="8">
        <f aca="true" t="shared" si="0" ref="C8:J8">+C6+C7</f>
        <v>1501301.51</v>
      </c>
      <c r="D8" s="8">
        <f t="shared" si="0"/>
        <v>1816328.6800000002</v>
      </c>
      <c r="E8" s="8">
        <f t="shared" si="0"/>
        <v>861398.8099999998</v>
      </c>
      <c r="F8" s="8">
        <f t="shared" si="0"/>
        <v>1352618.3</v>
      </c>
      <c r="G8" s="8">
        <f t="shared" si="0"/>
        <v>2009584.0599999998</v>
      </c>
      <c r="H8" s="8">
        <f t="shared" si="0"/>
        <v>943563.5100000001</v>
      </c>
      <c r="I8" s="8">
        <f t="shared" si="0"/>
        <v>321670.69</v>
      </c>
      <c r="J8" s="8">
        <f t="shared" si="0"/>
        <v>671255.1799999999</v>
      </c>
      <c r="K8" s="8">
        <f>SUM(B8:J8)</f>
        <v>10472507.459999999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786823.73881088</v>
      </c>
      <c r="C14" s="12">
        <v>540240.22299</v>
      </c>
      <c r="D14" s="12">
        <v>573493.4645094</v>
      </c>
      <c r="E14" s="12">
        <v>121975.72507599999</v>
      </c>
      <c r="F14" s="12">
        <v>544178.7317059501</v>
      </c>
      <c r="G14" s="12">
        <v>663848.7176000001</v>
      </c>
      <c r="H14" s="12">
        <v>696365.9232000001</v>
      </c>
      <c r="I14" s="12">
        <v>661246.1407351999</v>
      </c>
      <c r="J14" s="12">
        <v>512786.231013</v>
      </c>
      <c r="K14" s="12">
        <v>624092.1469662399</v>
      </c>
      <c r="L14" s="12">
        <v>271901.57372374</v>
      </c>
      <c r="M14" s="12">
        <v>171062.71834496</v>
      </c>
      <c r="N14" s="12">
        <f>SUM(B14:M14)</f>
        <v>6168015.334675371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-76820.8</v>
      </c>
      <c r="C15" s="10">
        <v>-73138.6</v>
      </c>
      <c r="D15" s="10">
        <v>-59310.4</v>
      </c>
      <c r="E15" s="10">
        <v>-6463.8</v>
      </c>
      <c r="F15" s="10">
        <v>-48993.4</v>
      </c>
      <c r="G15" s="10">
        <v>-86309.4</v>
      </c>
      <c r="H15" s="10">
        <v>-98811.4</v>
      </c>
      <c r="I15" s="10">
        <v>-52554</v>
      </c>
      <c r="J15" s="10">
        <v>-64265.6</v>
      </c>
      <c r="K15" s="10">
        <v>-53511.6</v>
      </c>
      <c r="L15" s="10">
        <v>-29085.2</v>
      </c>
      <c r="M15" s="10">
        <v>-20052.6</v>
      </c>
      <c r="N15" s="9">
        <f>SUM(B15:M15)</f>
        <v>-669316.7999999999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710002.93881088</v>
      </c>
      <c r="C16" s="8">
        <f aca="true" t="shared" si="1" ref="C16:I16">+C14+C15</f>
        <v>467101.62299000006</v>
      </c>
      <c r="D16" s="8">
        <f t="shared" si="1"/>
        <v>514183.06450939993</v>
      </c>
      <c r="E16" s="8">
        <f t="shared" si="1"/>
        <v>115511.92507599998</v>
      </c>
      <c r="F16" s="8">
        <f t="shared" si="1"/>
        <v>495185.3317059501</v>
      </c>
      <c r="G16" s="8">
        <f t="shared" si="1"/>
        <v>577539.3176000001</v>
      </c>
      <c r="H16" s="8">
        <f t="shared" si="1"/>
        <v>597554.5232</v>
      </c>
      <c r="I16" s="8">
        <f t="shared" si="1"/>
        <v>608692.1407351999</v>
      </c>
      <c r="J16" s="8">
        <f>+J14+J15</f>
        <v>448520.63101300003</v>
      </c>
      <c r="K16" s="8">
        <f>+K14+K15</f>
        <v>570580.5469662399</v>
      </c>
      <c r="L16" s="8">
        <f>+L14+L15</f>
        <v>242816.37372374</v>
      </c>
      <c r="M16" s="8">
        <f>+M14+M15</f>
        <v>151010.11834496</v>
      </c>
      <c r="N16" s="8">
        <f>+N14+N15</f>
        <v>5498698.534675371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2017-01-11T16:35:37Z</dcterms:modified>
  <cp:category/>
  <cp:version/>
  <cp:contentType/>
  <cp:contentStatus/>
</cp:coreProperties>
</file>