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<sst xmlns="http://schemas.openxmlformats.org/spreadsheetml/2006/main" count="53" uniqueCount="48">
  <si>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</si>
  <si>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</si>
  <si>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</si>
  <si>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</si>
  <si>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</si>
  <si>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</si>
  <si>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</si>
  <si>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</si>
  <si>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</si>
  <si>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</si>
  <si>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</si>
  <si>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</si>
  <si>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</si>
  <si>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</si>
  <si>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</si>
  <si>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</si>
  <si>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</si>
  <si>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</si>
  <si>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</si>
  <si>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</si>
  <si>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</si>
  <si>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</si>
  <si>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</si>
  <si>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</si>
  <si>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</si>
  <si>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</si>
  <si>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</si>
  <si>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</si>
  <si>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</si>
  <si>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</si>
  <si>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</si>
  <si>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</si>
  <si>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</si>
  <si>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</si>
  <si>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</si>
  <si>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</si>
  <si>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</si>
  <si>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</si>
  <si>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</si>
  <si>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</si>
  <si>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</si>
  <si>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</si>
  <si>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</si>
  <si>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</si>
  <si>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</si>
  <si>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</si>
  <si>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</si>
  <si>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20/12/16 - VENCIMENTO 04/01/17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</si>
</sst>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1615646.91</v>
      </c>
      <c r="C6" s="12">
        <v>2213662.63</v>
      </c>
      <c r="D6" s="12">
        <v>2681617.52</v>
      </c>
      <c r="E6" s="12">
        <v>1523206.13</v>
      </c>
      <c r="F6" s="12">
        <v>2058222.45</v>
      </c>
      <c r="G6" s="12">
        <v>2926451.83</v>
      </c>
      <c r="H6" s="12">
        <v>1511564.29</v>
      </c>
      <c r="I6" s="12">
        <v>581919.76</v>
      </c>
      <c r="J6" s="12">
        <v>943799.24</v>
      </c>
      <c r="K6" s="12">
        <f>SUM(B6:J6)</f>
        <v>16056090.760000002</v>
      </c>
    </row>
    <row r="7" spans="1:11" ht="27" customHeight="1">
      <c r="A7" s="2" t="s">
        <v>18</v>
      </c>
      <c r="B7" s="9">
        <v>-282131.04</v>
      </c>
      <c r="C7" s="9">
        <v>-245352.19</v>
      </c>
      <c r="D7" s="9">
        <v>-274572.59</v>
      </c>
      <c r="E7" s="9">
        <v>-306362.46</v>
      </c>
      <c r="F7" s="9">
        <v>-318925.5</v>
      </c>
      <c r="G7" s="9">
        <v>-343553.24</v>
      </c>
      <c r="H7" s="9">
        <v>-203220.85</v>
      </c>
      <c r="I7" s="9">
        <v>-104469.49</v>
      </c>
      <c r="J7" s="9">
        <v>-88954.02</v>
      </c>
      <c r="K7" s="9">
        <f>SUM(B7:J7)</f>
        <v>-2167541.38</v>
      </c>
    </row>
    <row r="8" spans="1:11" ht="27" customHeight="1">
      <c r="A8" s="7" t="s">
        <v>19</v>
      </c>
      <c r="B8" s="8">
        <f>+B6+B7</f>
        <v>1333515.8699999999</v>
      </c>
      <c r="C8" s="8">
        <f aca="true" t="shared" si="0" ref="C8:J8">+C6+C7</f>
        <v>1968310.44</v>
      </c>
      <c r="D8" s="8">
        <f t="shared" si="0"/>
        <v>2407044.93</v>
      </c>
      <c r="E8" s="8">
        <f t="shared" si="0"/>
        <v>1216843.67</v>
      </c>
      <c r="F8" s="8">
        <f t="shared" si="0"/>
        <v>1739296.95</v>
      </c>
      <c r="G8" s="8">
        <f t="shared" si="0"/>
        <v>2582898.59</v>
      </c>
      <c r="H8" s="8">
        <f t="shared" si="0"/>
        <v>1308343.44</v>
      </c>
      <c r="I8" s="8">
        <f t="shared" si="0"/>
        <v>477450.27</v>
      </c>
      <c r="J8" s="8">
        <f t="shared" si="0"/>
        <v>854845.22</v>
      </c>
      <c r="K8" s="8">
        <f>SUM(B8:J8)</f>
        <v>13888549.379999999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1010691.5460199399</v>
      </c>
      <c r="C14" s="12">
        <v>716540.8286204999</v>
      </c>
      <c r="D14" s="12">
        <v>696944.02317105</v>
      </c>
      <c r="E14" s="12">
        <v>143094.31345439996</v>
      </c>
      <c r="F14" s="12">
        <v>673958.3328374501</v>
      </c>
      <c r="G14" s="12">
        <v>854452.2740000001</v>
      </c>
      <c r="H14" s="12">
        <v>905999.8595</v>
      </c>
      <c r="I14" s="12">
        <v>796182.6643705999</v>
      </c>
      <c r="J14" s="12">
        <v>641926.4464603</v>
      </c>
      <c r="K14" s="12">
        <v>760404.12859024</v>
      </c>
      <c r="L14" s="12">
        <v>365439.8098869299</v>
      </c>
      <c r="M14" s="12">
        <v>213724.14275584</v>
      </c>
      <c r="N14" s="12">
        <f>SUM(B14:M14)</f>
        <v>7779358.369667251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-98233.8</v>
      </c>
      <c r="C15" s="10">
        <v>-97010.2</v>
      </c>
      <c r="D15" s="10">
        <v>-74244.4</v>
      </c>
      <c r="E15" s="10">
        <v>-7980</v>
      </c>
      <c r="F15" s="10">
        <v>-60545.4</v>
      </c>
      <c r="G15" s="10">
        <v>-110743.4</v>
      </c>
      <c r="H15" s="10">
        <v>-127522.6</v>
      </c>
      <c r="I15" s="10">
        <v>-63490.4</v>
      </c>
      <c r="J15" s="10">
        <v>-81282</v>
      </c>
      <c r="K15" s="10">
        <v>-68004.8</v>
      </c>
      <c r="L15" s="10">
        <v>-39330</v>
      </c>
      <c r="M15" s="10">
        <v>-27603.2</v>
      </c>
      <c r="N15" s="9">
        <f>SUM(B15:M15)</f>
        <v>-855990.2000000001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912457.7460199399</v>
      </c>
      <c r="C16" s="8">
        <f aca="true" t="shared" si="1" ref="C16:I16">+C14+C15</f>
        <v>619530.6286205</v>
      </c>
      <c r="D16" s="8">
        <f t="shared" si="1"/>
        <v>622699.62317105</v>
      </c>
      <c r="E16" s="8">
        <f t="shared" si="1"/>
        <v>135114.31345439996</v>
      </c>
      <c r="F16" s="8">
        <f t="shared" si="1"/>
        <v>613412.9328374501</v>
      </c>
      <c r="G16" s="8">
        <f t="shared" si="1"/>
        <v>743708.8740000001</v>
      </c>
      <c r="H16" s="8">
        <f t="shared" si="1"/>
        <v>778477.2595</v>
      </c>
      <c r="I16" s="8">
        <f t="shared" si="1"/>
        <v>732692.2643705999</v>
      </c>
      <c r="J16" s="8">
        <f>+J14+J15</f>
        <v>560644.4464603</v>
      </c>
      <c r="K16" s="8">
        <f>+K14+K15</f>
        <v>692399.32859024</v>
      </c>
      <c r="L16" s="8">
        <f>+L14+L15</f>
        <v>326109.8098869299</v>
      </c>
      <c r="M16" s="8">
        <f>+M14+M15</f>
        <v>186120.94275584</v>
      </c>
      <c r="N16" s="8">
        <f>+N14+N15</f>
        <v>6923368.1696672505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2017-01-03T18:13:47Z</dcterms:modified>
  <cp:category/>
  <cp:version/>
  <cp:contentType/>
  <cp:contentStatus/>
</cp:coreProperties>
</file>