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<sst xmlns="http://schemas.openxmlformats.org/spreadsheetml/2006/main" count="53" uniqueCount="48">
  <si>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</si>
  <si>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</si>
  <si>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</si>
  <si>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</si>
  <si>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</si>
  <si>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</si>
  <si>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</si>
  <si>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</si>
  <si>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</si>
  <si>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</si>
  <si>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</si>
  <si>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</si>
  <si>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</si>
  <si>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</si>
  <si>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</si>
  <si>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</si>
  <si>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</si>
  <si>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</si>
  <si>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</si>
  <si>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</si>
  <si>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</si>
  <si>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</si>
  <si>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</si>
  <si>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</si>
  <si>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</si>
  <si>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</si>
  <si>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</si>
  <si>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</si>
  <si>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</si>
  <si>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</si>
  <si>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</si>
  <si>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</si>
  <si>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</si>
  <si>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</si>
  <si>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</si>
  <si>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</si>
  <si>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</si>
  <si>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</si>
  <si>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</si>
  <si>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</si>
  <si>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</si>
  <si>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</si>
  <si>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</si>
  <si>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</si>
  <si>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</si>
  <si>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</si>
  <si>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</si>
  <si>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19/12/16 - VENCIMENTO 03/01/17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</si>
</sst>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4" sqref="A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1550844.53</v>
      </c>
      <c r="C6" s="12">
        <v>2162127.45</v>
      </c>
      <c r="D6" s="12">
        <v>2569217.21</v>
      </c>
      <c r="E6" s="12">
        <v>1469013.83</v>
      </c>
      <c r="F6" s="12">
        <v>1979421.03</v>
      </c>
      <c r="G6" s="12">
        <v>2839697.57</v>
      </c>
      <c r="H6" s="12">
        <v>1460755.06</v>
      </c>
      <c r="I6" s="12">
        <v>580161.91</v>
      </c>
      <c r="J6" s="12">
        <v>910917.46</v>
      </c>
      <c r="K6" s="12">
        <f>SUM(B6:J6)</f>
        <v>15522156.05</v>
      </c>
    </row>
    <row r="7" spans="1:11" ht="27" customHeight="1">
      <c r="A7" s="2" t="s">
        <v>18</v>
      </c>
      <c r="B7" s="9">
        <v>-477781.08</v>
      </c>
      <c r="C7" s="9">
        <v>-247383.85</v>
      </c>
      <c r="D7" s="9">
        <v>-309258.08</v>
      </c>
      <c r="E7" s="9">
        <v>-478369.46</v>
      </c>
      <c r="F7" s="9">
        <v>-524226.96</v>
      </c>
      <c r="G7" s="9">
        <v>-470614.03</v>
      </c>
      <c r="H7" s="9">
        <v>-193318.05</v>
      </c>
      <c r="I7" s="9">
        <v>-104674.69</v>
      </c>
      <c r="J7" s="9">
        <v>-85944.42</v>
      </c>
      <c r="K7" s="9">
        <f>SUM(B7:J7)</f>
        <v>-2891570.6199999996</v>
      </c>
    </row>
    <row r="8" spans="1:11" ht="27" customHeight="1">
      <c r="A8" s="7" t="s">
        <v>19</v>
      </c>
      <c r="B8" s="8">
        <f>+B6+B7</f>
        <v>1073063.45</v>
      </c>
      <c r="C8" s="8">
        <f aca="true" t="shared" si="0" ref="C8:J8">+C6+C7</f>
        <v>1914743.6</v>
      </c>
      <c r="D8" s="8">
        <f t="shared" si="0"/>
        <v>2259959.13</v>
      </c>
      <c r="E8" s="8">
        <f t="shared" si="0"/>
        <v>990644.3700000001</v>
      </c>
      <c r="F8" s="8">
        <f t="shared" si="0"/>
        <v>1455194.07</v>
      </c>
      <c r="G8" s="8">
        <f t="shared" si="0"/>
        <v>2369083.54</v>
      </c>
      <c r="H8" s="8">
        <f t="shared" si="0"/>
        <v>1267437.01</v>
      </c>
      <c r="I8" s="8">
        <f t="shared" si="0"/>
        <v>475487.22000000003</v>
      </c>
      <c r="J8" s="8">
        <f t="shared" si="0"/>
        <v>824973.0399999999</v>
      </c>
      <c r="K8" s="8">
        <f>SUM(B8:J8)</f>
        <v>12630585.43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954251.7166913999</v>
      </c>
      <c r="C14" s="12">
        <v>684277.3936569999</v>
      </c>
      <c r="D14" s="12">
        <v>665338.2340476001</v>
      </c>
      <c r="E14" s="12">
        <v>132450.8063488</v>
      </c>
      <c r="F14" s="12">
        <v>640711.6848966001</v>
      </c>
      <c r="G14" s="12">
        <v>814998.2794</v>
      </c>
      <c r="H14" s="12">
        <v>864973.9097</v>
      </c>
      <c r="I14" s="12">
        <v>757730.2623968</v>
      </c>
      <c r="J14" s="12">
        <v>606991.7020601999</v>
      </c>
      <c r="K14" s="12">
        <v>716590.59339312</v>
      </c>
      <c r="L14" s="12">
        <v>350515.96816393</v>
      </c>
      <c r="M14" s="12">
        <v>208000.15795456004</v>
      </c>
      <c r="N14" s="12">
        <f>SUM(B14:M14)</f>
        <v>7396830.70871001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-93396.4</v>
      </c>
      <c r="C15" s="10">
        <v>-94540.2</v>
      </c>
      <c r="D15" s="10">
        <v>-73283</v>
      </c>
      <c r="E15" s="10">
        <v>-7820.4</v>
      </c>
      <c r="F15" s="10">
        <v>-58900</v>
      </c>
      <c r="G15" s="10">
        <v>-107448.8</v>
      </c>
      <c r="H15" s="10">
        <v>-121370.4</v>
      </c>
      <c r="I15" s="10">
        <v>-62358</v>
      </c>
      <c r="J15" s="10">
        <v>-77242.6</v>
      </c>
      <c r="K15" s="10">
        <v>-62897.6</v>
      </c>
      <c r="L15" s="10">
        <v>-38201.4</v>
      </c>
      <c r="M15" s="10">
        <v>-25361.2</v>
      </c>
      <c r="N15" s="9">
        <f>SUM(B15:M15)</f>
        <v>-822819.9999999999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860855.3166913999</v>
      </c>
      <c r="C16" s="8">
        <f aca="true" t="shared" si="1" ref="C16:I16">+C14+C15</f>
        <v>589737.193657</v>
      </c>
      <c r="D16" s="8">
        <f t="shared" si="1"/>
        <v>592055.2340476001</v>
      </c>
      <c r="E16" s="8">
        <f t="shared" si="1"/>
        <v>124630.4063488</v>
      </c>
      <c r="F16" s="8">
        <f t="shared" si="1"/>
        <v>581811.6848966001</v>
      </c>
      <c r="G16" s="8">
        <f t="shared" si="1"/>
        <v>707549.4794</v>
      </c>
      <c r="H16" s="8">
        <f t="shared" si="1"/>
        <v>743603.5096999999</v>
      </c>
      <c r="I16" s="8">
        <f t="shared" si="1"/>
        <v>695372.2623968</v>
      </c>
      <c r="J16" s="8">
        <f>+J14+J15</f>
        <v>529749.1020602</v>
      </c>
      <c r="K16" s="8">
        <f>+K14+K15</f>
        <v>653692.99339312</v>
      </c>
      <c r="L16" s="8">
        <f>+L14+L15</f>
        <v>312314.56816393</v>
      </c>
      <c r="M16" s="8">
        <f>+M14+M15</f>
        <v>182638.95795456003</v>
      </c>
      <c r="N16" s="8">
        <f>+N14+N15</f>
        <v>6574010.70871001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2017-01-02T18:08:49Z</dcterms:modified>
  <cp:category/>
  <cp:version/>
  <cp:contentType/>
  <cp:contentStatus/>
</cp:coreProperties>
</file>