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<sst xmlns="http://schemas.openxmlformats.org/spreadsheetml/2006/main" count="53" uniqueCount="48">
  <si>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</si>
  <si>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</si>
  <si>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</si>
  <si>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</si>
  <si>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</si>
  <si>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</si>
  <si>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</si>
  <si>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</si>
  <si>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</si>
  <si>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</si>
  <si>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</si>
  <si>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</si>
  <si>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</si>
  <si>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</si>
  <si>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</si>
  <si>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</si>
  <si>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</si>
  <si>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</si>
  <si>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</si>
  <si>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</si>
  <si>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</si>
  <si>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</si>
  <si>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</si>
  <si>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</si>
  <si>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</si>
  <si>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</si>
  <si>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</si>
  <si>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</si>
  <si>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</si>
  <si>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</si>
  <si>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</si>
  <si>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</si>
  <si>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</si>
  <si>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</si>
  <si>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</si>
  <si>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</si>
  <si>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</si>
  <si>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</si>
  <si>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</si>
  <si>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</si>
  <si>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</si>
  <si>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</si>
  <si>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</si>
  <si>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</si>
  <si>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</si>
  <si>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</si>
  <si>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</si>
  <si>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08/12/16 - VENCIMENTO 22/12/16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</si>
</sst>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1757646.92</v>
      </c>
      <c r="C6" s="12">
        <v>2468756.35</v>
      </c>
      <c r="D6" s="12">
        <v>2983271.4</v>
      </c>
      <c r="E6" s="12">
        <v>1676636.01</v>
      </c>
      <c r="F6" s="12">
        <v>2277813.58</v>
      </c>
      <c r="G6" s="12">
        <v>3182384.17</v>
      </c>
      <c r="H6" s="12">
        <v>1678691.09</v>
      </c>
      <c r="I6" s="12">
        <v>644722.57</v>
      </c>
      <c r="J6" s="12">
        <v>1042516.5</v>
      </c>
      <c r="K6" s="12">
        <f>SUM(B6:J6)</f>
        <v>17712438.59</v>
      </c>
    </row>
    <row r="7" spans="1:11" ht="27" customHeight="1">
      <c r="A7" s="2" t="s">
        <v>18</v>
      </c>
      <c r="B7" s="9">
        <v>-245278.11</v>
      </c>
      <c r="C7" s="9">
        <v>-235253.96</v>
      </c>
      <c r="D7" s="9">
        <v>-247128.31</v>
      </c>
      <c r="E7" s="9">
        <v>-296452.79</v>
      </c>
      <c r="F7" s="9">
        <v>-249093.18</v>
      </c>
      <c r="G7" s="9">
        <v>-307035.96</v>
      </c>
      <c r="H7" s="9">
        <v>-189285.45</v>
      </c>
      <c r="I7" s="9">
        <v>-101896.89</v>
      </c>
      <c r="J7" s="9">
        <v>-81084.22</v>
      </c>
      <c r="K7" s="9">
        <f>SUM(B7:J7)</f>
        <v>-1952508.8699999996</v>
      </c>
    </row>
    <row r="8" spans="1:13" ht="27" customHeight="1">
      <c r="A8" s="7" t="s">
        <v>19</v>
      </c>
      <c r="B8" s="8">
        <f>+B6+B7</f>
        <v>1512368.81</v>
      </c>
      <c r="C8" s="8">
        <f aca="true" t="shared" si="0" ref="C8:J8">+C6+C7</f>
        <v>2233502.39</v>
      </c>
      <c r="D8" s="8">
        <f t="shared" si="0"/>
        <v>2736143.09</v>
      </c>
      <c r="E8" s="8">
        <f t="shared" si="0"/>
        <v>1380183.22</v>
      </c>
      <c r="F8" s="8">
        <f t="shared" si="0"/>
        <v>2028720.4000000001</v>
      </c>
      <c r="G8" s="8">
        <f t="shared" si="0"/>
        <v>2875348.21</v>
      </c>
      <c r="H8" s="8">
        <f t="shared" si="0"/>
        <v>1489405.6400000001</v>
      </c>
      <c r="I8" s="8">
        <f t="shared" si="0"/>
        <v>542825.6799999999</v>
      </c>
      <c r="J8" s="8">
        <f t="shared" si="0"/>
        <v>961432.28</v>
      </c>
      <c r="K8" s="8">
        <f>SUM(B8:J8)</f>
        <v>15759929.72</v>
      </c>
      <c r="M8" s="22"/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1088344.61060204</v>
      </c>
      <c r="C14" s="12">
        <v>773564.255958</v>
      </c>
      <c r="D14" s="12">
        <v>742698.1476855</v>
      </c>
      <c r="E14" s="12">
        <v>142118.95191519998</v>
      </c>
      <c r="F14" s="12">
        <v>726381.43266615</v>
      </c>
      <c r="G14" s="12">
        <v>925040.2268000001</v>
      </c>
      <c r="H14" s="12">
        <v>986608.5367</v>
      </c>
      <c r="I14" s="12">
        <v>858849.878438</v>
      </c>
      <c r="J14" s="12">
        <v>687947.1037653</v>
      </c>
      <c r="K14" s="12">
        <v>804572.09554608</v>
      </c>
      <c r="L14" s="12">
        <v>389354.6546151799</v>
      </c>
      <c r="M14" s="12">
        <v>225665.88994176002</v>
      </c>
      <c r="N14" s="12">
        <f>SUM(B14:M14)</f>
        <v>8351145.78463321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-87840</v>
      </c>
      <c r="C15" s="10">
        <v>-89082.6</v>
      </c>
      <c r="D15" s="10">
        <v>-64132.6</v>
      </c>
      <c r="E15" s="10">
        <v>-5764</v>
      </c>
      <c r="F15" s="10">
        <v>-48861.4</v>
      </c>
      <c r="G15" s="10">
        <v>-95280.6</v>
      </c>
      <c r="H15" s="10">
        <v>-114511.4</v>
      </c>
      <c r="I15" s="10">
        <v>-54925.2</v>
      </c>
      <c r="J15" s="10">
        <v>-72317.8</v>
      </c>
      <c r="K15" s="10">
        <v>-57798</v>
      </c>
      <c r="L15" s="10">
        <v>-37308.4</v>
      </c>
      <c r="M15" s="10">
        <v>-24623.4</v>
      </c>
      <c r="N15" s="9">
        <f>SUM(B15:M15)</f>
        <v>-752445.4000000001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1000504.6106020401</v>
      </c>
      <c r="C16" s="8">
        <f aca="true" t="shared" si="1" ref="C16:I16">+C14+C15</f>
        <v>684481.655958</v>
      </c>
      <c r="D16" s="8">
        <f t="shared" si="1"/>
        <v>678565.5476855</v>
      </c>
      <c r="E16" s="8">
        <f t="shared" si="1"/>
        <v>136354.95191519998</v>
      </c>
      <c r="F16" s="8">
        <f t="shared" si="1"/>
        <v>677520.03266615</v>
      </c>
      <c r="G16" s="8">
        <f t="shared" si="1"/>
        <v>829759.6268000001</v>
      </c>
      <c r="H16" s="8">
        <f t="shared" si="1"/>
        <v>872097.1367</v>
      </c>
      <c r="I16" s="8">
        <f t="shared" si="1"/>
        <v>803924.678438</v>
      </c>
      <c r="J16" s="8">
        <f>+J14+J15</f>
        <v>615629.3037653</v>
      </c>
      <c r="K16" s="8">
        <f>+K14+K15</f>
        <v>746774.09554608</v>
      </c>
      <c r="L16" s="8">
        <f>+L14+L15</f>
        <v>352046.2546151799</v>
      </c>
      <c r="M16" s="8">
        <f>+M14+M15</f>
        <v>201042.48994176002</v>
      </c>
      <c r="N16" s="8">
        <f>+N14+N15</f>
        <v>7598700.38463321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2016-12-21T19:22:04Z</dcterms:modified>
  <cp:category/>
  <cp:version/>
  <cp:contentType/>
  <cp:contentStatus/>
</cp:coreProperties>
</file>