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<sst xmlns="http://schemas.openxmlformats.org/spreadsheetml/2006/main" count="53" uniqueCount="48">
  <si>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</si>
  <si>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</si>
  <si>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</si>
  <si>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</si>
  <si>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</si>
  <si>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</si>
  <si>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</si>
  <si>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</si>
  <si>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</si>
  <si>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</si>
  <si>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</si>
  <si>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</si>
  <si>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</si>
  <si>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</si>
  <si>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</si>
  <si>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</si>
  <si>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</si>
  <si>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</si>
  <si>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</si>
  <si>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</si>
  <si>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</si>
  <si>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</si>
  <si>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</si>
  <si>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</si>
  <si>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</si>
  <si>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</si>
  <si>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</si>
  <si>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</si>
  <si>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</si>
  <si>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</si>
  <si>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</si>
  <si>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</si>
  <si>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</si>
  <si>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</si>
  <si>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</si>
  <si>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</si>
  <si>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</si>
  <si>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</si>
  <si>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</si>
  <si>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</si>
  <si>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</si>
  <si>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</si>
  <si>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</si>
  <si>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</si>
  <si>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</si>
  <si>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</si>
  <si>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</si>
  <si>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07/12/16 - VENCIMENTO 21/12/16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</si>
</sst>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1773398.1899999997</v>
      </c>
      <c r="C6" s="12">
        <v>2489888.71</v>
      </c>
      <c r="D6" s="12">
        <v>2964397.06</v>
      </c>
      <c r="E6" s="12">
        <v>1673569.18</v>
      </c>
      <c r="F6" s="12">
        <v>2271411.2399999998</v>
      </c>
      <c r="G6" s="12">
        <v>3193243.67</v>
      </c>
      <c r="H6" s="12">
        <v>1675867.97</v>
      </c>
      <c r="I6" s="12">
        <v>644136.62</v>
      </c>
      <c r="J6" s="12">
        <v>1050325.51</v>
      </c>
      <c r="K6" s="12">
        <f>SUM(B6:J6)</f>
        <v>17736238.15</v>
      </c>
    </row>
    <row r="7" spans="1:11" ht="27" customHeight="1">
      <c r="A7" s="2" t="s">
        <v>18</v>
      </c>
      <c r="B7" s="9">
        <v>-246020.38</v>
      </c>
      <c r="C7" s="9">
        <v>-233140.33</v>
      </c>
      <c r="D7" s="9">
        <v>-238450.38</v>
      </c>
      <c r="E7" s="9">
        <v>-283664.33</v>
      </c>
      <c r="F7" s="9">
        <v>-267717</v>
      </c>
      <c r="G7" s="9">
        <v>-309913.05</v>
      </c>
      <c r="H7" s="9">
        <v>-202734.45</v>
      </c>
      <c r="I7" s="9">
        <v>-101539.69</v>
      </c>
      <c r="J7" s="9">
        <v>-80818.22</v>
      </c>
      <c r="K7" s="9">
        <f>SUM(B7:J7)</f>
        <v>-1963997.8299999998</v>
      </c>
    </row>
    <row r="8" spans="1:11" ht="27" customHeight="1">
      <c r="A8" s="7" t="s">
        <v>19</v>
      </c>
      <c r="B8" s="8">
        <f>+B6+B7</f>
        <v>1527377.8099999996</v>
      </c>
      <c r="C8" s="8">
        <f aca="true" t="shared" si="0" ref="C8:J8">+C6+C7</f>
        <v>2256748.38</v>
      </c>
      <c r="D8" s="8">
        <f t="shared" si="0"/>
        <v>2725946.68</v>
      </c>
      <c r="E8" s="8">
        <f t="shared" si="0"/>
        <v>1389904.8499999999</v>
      </c>
      <c r="F8" s="8">
        <f t="shared" si="0"/>
        <v>2003694.2399999998</v>
      </c>
      <c r="G8" s="8">
        <f t="shared" si="0"/>
        <v>2883330.62</v>
      </c>
      <c r="H8" s="8">
        <f t="shared" si="0"/>
        <v>1473133.52</v>
      </c>
      <c r="I8" s="8">
        <f t="shared" si="0"/>
        <v>542596.9299999999</v>
      </c>
      <c r="J8" s="8">
        <f t="shared" si="0"/>
        <v>969507.29</v>
      </c>
      <c r="K8" s="8">
        <f>SUM(B8:J8)</f>
        <v>15772240.319999997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1093474.9524486002</v>
      </c>
      <c r="C14" s="12">
        <v>773233.9403035</v>
      </c>
      <c r="D14" s="12">
        <v>739381.79234385</v>
      </c>
      <c r="E14" s="12">
        <v>138604.63379199998</v>
      </c>
      <c r="F14" s="12">
        <v>727450.4295434501</v>
      </c>
      <c r="G14" s="12">
        <v>932710.2080000001</v>
      </c>
      <c r="H14" s="12">
        <v>993228.5351</v>
      </c>
      <c r="I14" s="12">
        <v>858132.1615129999</v>
      </c>
      <c r="J14" s="12">
        <v>687147.4005400001</v>
      </c>
      <c r="K14" s="12">
        <v>798223.23363552</v>
      </c>
      <c r="L14" s="12">
        <v>386864.08561944</v>
      </c>
      <c r="M14" s="12">
        <v>226468.87775936</v>
      </c>
      <c r="N14" s="12">
        <f>SUM(B14:M14)</f>
        <v>8354920.250598719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-88672.2</v>
      </c>
      <c r="C15" s="10">
        <v>-86798.8</v>
      </c>
      <c r="D15" s="10">
        <v>-62509.4</v>
      </c>
      <c r="E15" s="10">
        <v>-6899.2</v>
      </c>
      <c r="F15" s="10">
        <v>-52905.8</v>
      </c>
      <c r="G15" s="10">
        <v>-158515.22</v>
      </c>
      <c r="H15" s="10">
        <v>-123680.23000000001</v>
      </c>
      <c r="I15" s="10">
        <v>-76325.65</v>
      </c>
      <c r="J15" s="10">
        <v>-72580</v>
      </c>
      <c r="K15" s="10">
        <v>-92536.19</v>
      </c>
      <c r="L15" s="10">
        <v>-37426.2</v>
      </c>
      <c r="M15" s="10">
        <v>-25450.8</v>
      </c>
      <c r="N15" s="9">
        <f>SUM(B15:M15)</f>
        <v>-884299.69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1004802.7524486003</v>
      </c>
      <c r="C16" s="8">
        <f aca="true" t="shared" si="1" ref="C16:I16">+C14+C15</f>
        <v>686435.1403035</v>
      </c>
      <c r="D16" s="8">
        <f t="shared" si="1"/>
        <v>676872.39234385</v>
      </c>
      <c r="E16" s="8">
        <f t="shared" si="1"/>
        <v>131705.43379199997</v>
      </c>
      <c r="F16" s="8">
        <f t="shared" si="1"/>
        <v>674544.6295434501</v>
      </c>
      <c r="G16" s="8">
        <f t="shared" si="1"/>
        <v>774194.9880000001</v>
      </c>
      <c r="H16" s="8">
        <f t="shared" si="1"/>
        <v>869548.3051</v>
      </c>
      <c r="I16" s="8">
        <f t="shared" si="1"/>
        <v>781806.5115129999</v>
      </c>
      <c r="J16" s="8">
        <f>+J14+J15</f>
        <v>614567.4005400001</v>
      </c>
      <c r="K16" s="8">
        <f>+K14+K15</f>
        <v>705687.0436355199</v>
      </c>
      <c r="L16" s="8">
        <f>+L14+L15</f>
        <v>349437.88561944</v>
      </c>
      <c r="M16" s="8">
        <f>+M14+M15</f>
        <v>201018.07775936002</v>
      </c>
      <c r="N16" s="8">
        <f>+N14+N15</f>
        <v>7470620.56059872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2016-12-21T19:02:03Z</dcterms:modified>
  <cp:category/>
  <cp:version/>
  <cp:contentType/>
  <cp:contentStatus/>
</cp:coreProperties>
</file>