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<sst xmlns="http://schemas.openxmlformats.org/spreadsheetml/2006/main" count="53" uniqueCount="48">
  <si>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</si>
  <si>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</si>
  <si>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</si>
  <si>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</si>
  <si>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</si>
  <si>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</si>
  <si>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</si>
  <si>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</si>
  <si>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</si>
  <si>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</si>
  <si>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</si>
  <si>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</si>
  <si>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</si>
  <si>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</si>
  <si>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</si>
  <si>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</si>
  <si>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</si>
  <si>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</si>
  <si>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</si>
  <si>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</si>
  <si>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</si>
  <si>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</si>
  <si>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</si>
  <si>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</si>
  <si>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</si>
  <si>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</si>
  <si>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</si>
  <si>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</si>
  <si>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</si>
  <si>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</si>
  <si>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</si>
  <si>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</si>
  <si>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</si>
  <si>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</si>
  <si>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</si>
  <si>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</si>
  <si>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</si>
  <si>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</si>
  <si>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</si>
  <si>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</si>
  <si>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</si>
  <si>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</si>
  <si>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</si>
  <si>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</si>
  <si>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</si>
  <si>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</si>
  <si>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</si>
  <si>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05/12/16 - VENCIMENTO 19/12/16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</si>
</sst>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0.000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3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4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ht="39.75" customHeight="1">
      <c r="A2" s="21" t="s">
        <v>47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9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2" t="s">
        <v>20</v>
      </c>
      <c r="J4" s="22" t="s">
        <v>21</v>
      </c>
      <c r="K4" s="19" t="s">
        <v>15</v>
      </c>
    </row>
    <row r="5" spans="1:11" ht="31.5" customHeight="1">
      <c r="A5" s="19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3"/>
      <c r="J5" s="23"/>
      <c r="K5" s="19"/>
    </row>
    <row r="6" spans="1:11" ht="27" customHeight="1">
      <c r="A6" s="11" t="s">
        <v>17</v>
      </c>
      <c r="B6" s="12">
        <v>1729331.2299999997</v>
      </c>
      <c r="C6" s="12">
        <v>2424284.94</v>
      </c>
      <c r="D6" s="12">
        <v>2944156.34</v>
      </c>
      <c r="E6" s="12">
        <v>1642562.27</v>
      </c>
      <c r="F6" s="12">
        <v>2222321.73</v>
      </c>
      <c r="G6" s="12">
        <v>3112144.99</v>
      </c>
      <c r="H6" s="12">
        <v>1648008.5000000002</v>
      </c>
      <c r="I6" s="12">
        <v>642767.72</v>
      </c>
      <c r="J6" s="12">
        <v>1017818.4500000001</v>
      </c>
      <c r="K6" s="12">
        <f>SUM(B6:J6)</f>
        <v>17383396.17</v>
      </c>
    </row>
    <row r="7" spans="1:11" ht="27" customHeight="1">
      <c r="A7" s="2" t="s">
        <v>18</v>
      </c>
      <c r="B7" s="9">
        <v>-225196.41</v>
      </c>
      <c r="C7" s="9">
        <v>2507070.76</v>
      </c>
      <c r="D7" s="9">
        <v>2659719.94</v>
      </c>
      <c r="E7" s="9">
        <v>1635916.24</v>
      </c>
      <c r="F7" s="9">
        <v>-254199.61</v>
      </c>
      <c r="G7" s="9">
        <v>4044883.27</v>
      </c>
      <c r="H7" s="9">
        <v>1686192.72</v>
      </c>
      <c r="I7" s="9">
        <v>325168.83</v>
      </c>
      <c r="J7" s="9">
        <v>-82904.42</v>
      </c>
      <c r="K7" s="9">
        <f>SUM(B7:J7)</f>
        <v>12296651.32</v>
      </c>
    </row>
    <row r="8" spans="1:14" ht="27" customHeight="1">
      <c r="A8" s="7" t="s">
        <v>19</v>
      </c>
      <c r="B8" s="8">
        <f>+B6+B7</f>
        <v>1504134.8199999998</v>
      </c>
      <c r="C8" s="8">
        <f aca="true" t="shared" si="0" ref="C8:J8">+C6+C7</f>
        <v>4931355.699999999</v>
      </c>
      <c r="D8" s="8">
        <f t="shared" si="0"/>
        <v>5603876.279999999</v>
      </c>
      <c r="E8" s="8">
        <f t="shared" si="0"/>
        <v>3278478.51</v>
      </c>
      <c r="F8" s="8">
        <f t="shared" si="0"/>
        <v>1968122.12</v>
      </c>
      <c r="G8" s="8">
        <f t="shared" si="0"/>
        <v>7157028.26</v>
      </c>
      <c r="H8" s="8">
        <f t="shared" si="0"/>
        <v>3334201.22</v>
      </c>
      <c r="I8" s="8">
        <f t="shared" si="0"/>
        <v>967936.55</v>
      </c>
      <c r="J8" s="8">
        <f t="shared" si="0"/>
        <v>934914.03</v>
      </c>
      <c r="K8" s="8">
        <f>SUM(K6:K7)</f>
        <v>29680047.490000002</v>
      </c>
      <c r="M8" s="17"/>
      <c r="N8" s="18"/>
    </row>
    <row r="9" ht="36" customHeight="1"/>
    <row r="10" ht="36" customHeight="1"/>
    <row r="11" spans="1:14" ht="19.5" customHeight="1">
      <c r="A11" s="19" t="s">
        <v>36</v>
      </c>
      <c r="B11" s="19" t="s">
        <v>44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 t="s">
        <v>22</v>
      </c>
    </row>
    <row r="12" spans="1:14" ht="45.75" customHeight="1">
      <c r="A12" s="19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9"/>
    </row>
    <row r="13" spans="1:14" ht="25.5" customHeight="1">
      <c r="A13" s="19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9"/>
    </row>
    <row r="14" spans="1:66" ht="27" customHeight="1">
      <c r="A14" s="11" t="s">
        <v>17</v>
      </c>
      <c r="B14" s="12">
        <v>1050152.2905227002</v>
      </c>
      <c r="C14" s="12">
        <v>752418.1904785</v>
      </c>
      <c r="D14" s="12">
        <v>720406.3778194501</v>
      </c>
      <c r="E14" s="12">
        <v>141083.25873439998</v>
      </c>
      <c r="F14" s="12">
        <v>709809.8684259501</v>
      </c>
      <c r="G14" s="12">
        <v>904080.9728000001</v>
      </c>
      <c r="H14" s="12">
        <v>965699.4600000001</v>
      </c>
      <c r="I14" s="12">
        <v>824410.9495087999</v>
      </c>
      <c r="J14" s="12">
        <v>671248.1795432001</v>
      </c>
      <c r="K14" s="12">
        <v>778661.48546384</v>
      </c>
      <c r="L14" s="12">
        <v>381652.97367353993</v>
      </c>
      <c r="M14" s="12">
        <v>222787.1186912</v>
      </c>
      <c r="N14" s="12">
        <f>SUM(B14:M14)</f>
        <v>8122411.125661581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-87596</v>
      </c>
      <c r="C15" s="10">
        <v>-86615.6</v>
      </c>
      <c r="D15" s="10">
        <v>-64575.6</v>
      </c>
      <c r="E15" s="10">
        <v>-7313.4</v>
      </c>
      <c r="F15" s="10">
        <v>-53479.6</v>
      </c>
      <c r="G15" s="10">
        <v>-98289.2</v>
      </c>
      <c r="H15" s="10">
        <v>-116588.4</v>
      </c>
      <c r="I15" s="10">
        <v>-59525.4</v>
      </c>
      <c r="J15" s="10">
        <v>-72985</v>
      </c>
      <c r="K15" s="10">
        <v>-59392.4</v>
      </c>
      <c r="L15" s="10">
        <v>-39134.6</v>
      </c>
      <c r="M15" s="10">
        <v>-25922</v>
      </c>
      <c r="N15" s="9">
        <f>SUM(B15:M15)</f>
        <v>-771417.2000000001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962556.2905227002</v>
      </c>
      <c r="C16" s="8">
        <f aca="true" t="shared" si="1" ref="C16:I16">+C14+C15</f>
        <v>665802.5904785</v>
      </c>
      <c r="D16" s="8">
        <f t="shared" si="1"/>
        <v>655830.7778194501</v>
      </c>
      <c r="E16" s="8">
        <f t="shared" si="1"/>
        <v>133769.85873439998</v>
      </c>
      <c r="F16" s="8">
        <f t="shared" si="1"/>
        <v>656330.2684259501</v>
      </c>
      <c r="G16" s="8">
        <f t="shared" si="1"/>
        <v>805791.7728000002</v>
      </c>
      <c r="H16" s="8">
        <f t="shared" si="1"/>
        <v>849111.06</v>
      </c>
      <c r="I16" s="8">
        <f t="shared" si="1"/>
        <v>764885.5495087999</v>
      </c>
      <c r="J16" s="8">
        <f>+J14+J15</f>
        <v>598263.1795432001</v>
      </c>
      <c r="K16" s="8">
        <f>+K14+K15</f>
        <v>719269.0854638399</v>
      </c>
      <c r="L16" s="8">
        <f>+L14+L15</f>
        <v>342518.37367353996</v>
      </c>
      <c r="M16" s="8">
        <f>+M14+M15</f>
        <v>196865.1186912</v>
      </c>
      <c r="N16" s="8">
        <f>+N14+N15</f>
        <v>7350993.925661581</v>
      </c>
    </row>
    <row r="17" ht="14.25">
      <c r="M17" s="14"/>
    </row>
    <row r="18" spans="11:13" ht="14.25">
      <c r="K18" s="13"/>
      <c r="M18" s="14"/>
    </row>
    <row r="19" ht="14.25">
      <c r="M19" s="14"/>
    </row>
    <row r="20" spans="2:13" ht="14.25">
      <c r="B20" s="25"/>
      <c r="C20" s="25"/>
      <c r="D20" s="25"/>
      <c r="E20" s="25"/>
      <c r="F20" s="25"/>
      <c r="G20" s="25"/>
      <c r="H20" s="25"/>
      <c r="I20" s="25"/>
      <c r="J20" s="25"/>
      <c r="M20" s="14"/>
    </row>
    <row r="21" spans="2:13" ht="14.25">
      <c r="B21" s="26"/>
      <c r="C21" s="26"/>
      <c r="D21" s="26"/>
      <c r="E21" s="26"/>
      <c r="F21" s="26"/>
      <c r="G21" s="26"/>
      <c r="H21" s="26"/>
      <c r="I21" s="26"/>
      <c r="J21" s="26"/>
      <c r="M21" s="14"/>
    </row>
    <row r="24" spans="2:11" ht="14.25">
      <c r="B24" s="24"/>
      <c r="C24" s="24"/>
      <c r="D24" s="24"/>
      <c r="E24" s="24"/>
      <c r="F24" s="24"/>
      <c r="G24" s="24"/>
      <c r="H24" s="24"/>
      <c r="I24" s="24"/>
      <c r="J24" s="24"/>
      <c r="K24" s="2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2016-12-21T18:47:54Z</dcterms:modified>
  <cp:category/>
  <cp:version/>
  <cp:contentType/>
  <cp:contentStatus/>
</cp:coreProperties>
</file>