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<sst xmlns="http://schemas.openxmlformats.org/spreadsheetml/2006/main" count="53" uniqueCount="48">
  <si>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</si>
  <si>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</si>
  <si>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</si>
  <si>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</si>
  <si>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</si>
  <si>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</si>
  <si>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</si>
  <si>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</si>
  <si>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</si>
  <si>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</si>
  <si>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</si>
  <si>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</si>
  <si>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</si>
  <si>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</si>
  <si>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</si>
  <si>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</si>
  <si>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</si>
  <si>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</si>
  <si>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</si>
  <si>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</si>
  <si>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</si>
  <si>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</si>
  <si>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</si>
  <si>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</si>
  <si>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</si>
  <si>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</si>
  <si>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</si>
  <si>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</si>
  <si>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</si>
  <si>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</si>
  <si>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</si>
  <si>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</si>
  <si>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</si>
  <si>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</si>
  <si>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</si>
  <si>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</si>
  <si>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</si>
  <si>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</si>
  <si>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</si>
  <si>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</si>
  <si>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</si>
  <si>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</si>
  <si>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</si>
  <si>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</si>
  <si>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</si>
  <si>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</si>
  <si>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</si>
  <si>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03/12/16 - VENCIMENTO 16/12/16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</si>
</sst>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1007543.4400000002</v>
      </c>
      <c r="C6" s="12">
        <v>1423745.15</v>
      </c>
      <c r="D6" s="12">
        <v>1831087.79</v>
      </c>
      <c r="E6" s="12">
        <v>891427.46</v>
      </c>
      <c r="F6" s="12">
        <v>1316512.77</v>
      </c>
      <c r="G6" s="12">
        <v>1774696.5999999999</v>
      </c>
      <c r="H6" s="12">
        <v>846218.79</v>
      </c>
      <c r="I6" s="12">
        <v>328248.51999999996</v>
      </c>
      <c r="J6" s="12">
        <v>622874.4700000001</v>
      </c>
      <c r="K6" s="12">
        <f>SUM(B6:J6)</f>
        <v>10042354.99</v>
      </c>
    </row>
    <row r="7" spans="1:11" ht="27" customHeight="1">
      <c r="A7" s="2" t="s">
        <v>18</v>
      </c>
      <c r="B7" s="9">
        <v>-124398.56000000006</v>
      </c>
      <c r="C7" s="9">
        <v>-160045.02000000002</v>
      </c>
      <c r="D7" s="9">
        <v>-160666.78000000003</v>
      </c>
      <c r="E7" s="9">
        <v>-101194</v>
      </c>
      <c r="F7" s="9">
        <v>-116873.44999999995</v>
      </c>
      <c r="G7" s="9">
        <v>-143146.63000000012</v>
      </c>
      <c r="H7" s="9">
        <v>-116101.95999999996</v>
      </c>
      <c r="I7" s="9">
        <v>-26333.27999999997</v>
      </c>
      <c r="J7" s="9">
        <v>-59938.439999999944</v>
      </c>
      <c r="K7" s="9">
        <f>SUM(B7:J7)</f>
        <v>-1008698.1200000001</v>
      </c>
    </row>
    <row r="8" spans="1:11" ht="27" customHeight="1">
      <c r="A8" s="7" t="s">
        <v>19</v>
      </c>
      <c r="B8" s="8">
        <v>883144.8800000001</v>
      </c>
      <c r="C8" s="8">
        <v>1263700.13</v>
      </c>
      <c r="D8" s="8">
        <v>1670421.01</v>
      </c>
      <c r="E8" s="8">
        <v>790233.46</v>
      </c>
      <c r="F8" s="8">
        <v>1199639.32</v>
      </c>
      <c r="G8" s="8">
        <v>1631549.9699999997</v>
      </c>
      <c r="H8" s="8">
        <v>730116.8300000001</v>
      </c>
      <c r="I8" s="8">
        <v>301915.24</v>
      </c>
      <c r="J8" s="8">
        <v>562936.0300000001</v>
      </c>
      <c r="K8" s="8">
        <f>SUM(B8:J8)</f>
        <v>9033656.87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782880.9011693399</v>
      </c>
      <c r="C14" s="12">
        <v>522715.902527</v>
      </c>
      <c r="D14" s="12">
        <v>589702.53570735</v>
      </c>
      <c r="E14" s="12">
        <v>124753.49440799998</v>
      </c>
      <c r="F14" s="12">
        <v>518598.8617645501</v>
      </c>
      <c r="G14" s="12">
        <v>654493.2840000001</v>
      </c>
      <c r="H14" s="12">
        <v>697520.8933000001</v>
      </c>
      <c r="I14" s="12">
        <v>635278.1854328</v>
      </c>
      <c r="J14" s="12">
        <v>517636.183188</v>
      </c>
      <c r="K14" s="12">
        <v>641644.76162192</v>
      </c>
      <c r="L14" s="12">
        <v>249554.95564212</v>
      </c>
      <c r="M14" s="12">
        <v>141064.53166656</v>
      </c>
      <c r="N14" s="12">
        <f>SUM(B14:M14)</f>
        <v>6075844.49042764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-81162.6</v>
      </c>
      <c r="C15" s="10">
        <v>-79722.4</v>
      </c>
      <c r="D15" s="10">
        <v>-67372.4</v>
      </c>
      <c r="E15" s="10">
        <v>-7191.8</v>
      </c>
      <c r="F15" s="10">
        <v>-49698.6</v>
      </c>
      <c r="G15" s="10">
        <v>-91836.8</v>
      </c>
      <c r="H15" s="10">
        <v>-107521.6</v>
      </c>
      <c r="I15" s="10">
        <v>-58427.2</v>
      </c>
      <c r="J15" s="10">
        <v>-68957</v>
      </c>
      <c r="K15" s="10">
        <v>-62846.6</v>
      </c>
      <c r="L15" s="10">
        <v>-30318.6</v>
      </c>
      <c r="M15" s="10">
        <v>-19959.8</v>
      </c>
      <c r="N15" s="9">
        <f>SUM(B15:M15)</f>
        <v>-725015.3999999999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701718.3011693399</v>
      </c>
      <c r="C16" s="8">
        <f aca="true" t="shared" si="0" ref="C16:I16">+C14+C15</f>
        <v>442993.50252700003</v>
      </c>
      <c r="D16" s="8">
        <f t="shared" si="0"/>
        <v>522330.13570735</v>
      </c>
      <c r="E16" s="8">
        <f t="shared" si="0"/>
        <v>117561.69440799998</v>
      </c>
      <c r="F16" s="8">
        <f t="shared" si="0"/>
        <v>468900.2617645501</v>
      </c>
      <c r="G16" s="8">
        <f t="shared" si="0"/>
        <v>562656.484</v>
      </c>
      <c r="H16" s="8">
        <f t="shared" si="0"/>
        <v>589999.2933000001</v>
      </c>
      <c r="I16" s="8">
        <f t="shared" si="0"/>
        <v>576850.9854328</v>
      </c>
      <c r="J16" s="8">
        <f>+J14+J15</f>
        <v>448679.183188</v>
      </c>
      <c r="K16" s="8">
        <f>+K14+K15</f>
        <v>578798.1616219201</v>
      </c>
      <c r="L16" s="8">
        <f>+L14+L15</f>
        <v>219236.35564212</v>
      </c>
      <c r="M16" s="8">
        <f>+M14+M15</f>
        <v>121104.73166656001</v>
      </c>
      <c r="N16" s="8">
        <f>+N14+N15</f>
        <v>5350829.090427641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2016-12-15T19:12:38Z</dcterms:modified>
  <cp:category/>
  <cp:version/>
  <cp:contentType/>
  <cp:contentStatus/>
</cp:coreProperties>
</file>