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<sst xmlns="http://schemas.openxmlformats.org/spreadsheetml/2006/main" count="53" uniqueCount="48">
  <si>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</si>
  <si>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</si>
  <si>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</si>
  <si>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</si>
  <si>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</si>
  <si>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</si>
  <si>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</si>
  <si>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</si>
  <si>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</si>
  <si>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</si>
  <si>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</si>
  <si>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</si>
  <si>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</si>
  <si>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</si>
  <si>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</si>
  <si>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</si>
  <si>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</si>
  <si>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</si>
  <si>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</si>
  <si>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</si>
  <si>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</si>
  <si>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</si>
  <si>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</si>
  <si>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</si>
  <si>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</si>
  <si>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</si>
  <si>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</si>
  <si>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</si>
  <si>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</si>
  <si>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</si>
  <si>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</si>
  <si>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</si>
  <si>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</si>
  <si>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</si>
  <si>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</si>
  <si>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</si>
  <si>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</si>
  <si>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</si>
  <si>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</si>
  <si>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</si>
  <si>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</si>
  <si>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</si>
  <si>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</si>
  <si>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</si>
  <si>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</si>
  <si>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</si>
  <si>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</si>
  <si>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01/08/16 A 31/08/16 - VENCIMENTO DE 09/08/16 A 12/09/16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</si>
</sst>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87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6.875" style="1" customWidth="1"/>
    <col min="8" max="8" width="15.75390625" style="1" bestFit="1" customWidth="1"/>
    <col min="9" max="10" width="15.75390625" style="1" customWidth="1"/>
    <col min="11" max="11" width="17.875" style="1" customWidth="1"/>
    <col min="12" max="12" width="15.875" style="1" customWidth="1"/>
    <col min="13" max="13" width="14.50390625" style="1" customWidth="1"/>
    <col min="14" max="14" width="16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47029980.55999998</v>
      </c>
      <c r="C6" s="12">
        <v>67741735.37</v>
      </c>
      <c r="D6" s="12">
        <v>80694875.42</v>
      </c>
      <c r="E6" s="12">
        <v>44304764.09</v>
      </c>
      <c r="F6" s="12">
        <v>60158311.98000001</v>
      </c>
      <c r="G6" s="12">
        <v>84823443.00999999</v>
      </c>
      <c r="H6" s="12">
        <v>44817445.78999999</v>
      </c>
      <c r="I6" s="12">
        <v>16288832.939999998</v>
      </c>
      <c r="J6" s="12">
        <v>26716696.720000006</v>
      </c>
      <c r="K6" s="12">
        <f>SUM(B6:J6)</f>
        <v>472576085.87999994</v>
      </c>
    </row>
    <row r="7" spans="1:11" ht="27" customHeight="1">
      <c r="A7" s="2" t="s">
        <v>18</v>
      </c>
      <c r="B7" s="9">
        <v>-7376809.929999999</v>
      </c>
      <c r="C7" s="9">
        <v>-8065287.339999999</v>
      </c>
      <c r="D7" s="9">
        <v>-8549429.549999999</v>
      </c>
      <c r="E7" s="9">
        <v>-8891451.68</v>
      </c>
      <c r="F7" s="9">
        <v>-8161833.23</v>
      </c>
      <c r="G7" s="9">
        <v>-11351762.849999998</v>
      </c>
      <c r="H7" s="9">
        <v>-6311178.36</v>
      </c>
      <c r="I7" s="9">
        <v>-2741062.5</v>
      </c>
      <c r="J7" s="9">
        <v>-1646260.5499999998</v>
      </c>
      <c r="K7" s="9">
        <f>SUM(B7:J7)</f>
        <v>-63095075.989999995</v>
      </c>
    </row>
    <row r="8" spans="1:11" ht="27" customHeight="1">
      <c r="A8" s="7" t="s">
        <v>19</v>
      </c>
      <c r="B8" s="8">
        <f>+B6+B7</f>
        <v>39653170.62999998</v>
      </c>
      <c r="C8" s="8">
        <f aca="true" t="shared" si="0" ref="C8:J8">+C6+C7</f>
        <v>59676448.03000001</v>
      </c>
      <c r="D8" s="8">
        <f t="shared" si="0"/>
        <v>72145445.87</v>
      </c>
      <c r="E8" s="8">
        <f t="shared" si="0"/>
        <v>35413312.410000004</v>
      </c>
      <c r="F8" s="8">
        <f t="shared" si="0"/>
        <v>51996478.750000015</v>
      </c>
      <c r="G8" s="8">
        <f t="shared" si="0"/>
        <v>73471680.16</v>
      </c>
      <c r="H8" s="8">
        <f t="shared" si="0"/>
        <v>38506267.42999999</v>
      </c>
      <c r="I8" s="8">
        <f t="shared" si="0"/>
        <v>13547770.439999998</v>
      </c>
      <c r="J8" s="8">
        <f t="shared" si="0"/>
        <v>25070436.170000006</v>
      </c>
      <c r="K8" s="8">
        <f>SUM(B8:J8)</f>
        <v>409481009.89000005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28905445.73297522</v>
      </c>
      <c r="C14" s="12">
        <v>20228893.6512845</v>
      </c>
      <c r="D14" s="12">
        <v>19756665.159755044</v>
      </c>
      <c r="E14" s="12">
        <v>4508952.655424799</v>
      </c>
      <c r="F14" s="12">
        <v>18929489.21487335</v>
      </c>
      <c r="G14" s="12">
        <v>24176216.453200005</v>
      </c>
      <c r="H14" s="12">
        <v>25590946.4845</v>
      </c>
      <c r="I14" s="12">
        <v>22475881.1599004</v>
      </c>
      <c r="J14" s="12">
        <v>18251234.0291926</v>
      </c>
      <c r="K14" s="12">
        <v>21458530.064660802</v>
      </c>
      <c r="L14" s="12">
        <v>10186749.81298235</v>
      </c>
      <c r="M14" s="12">
        <v>5852830.326186241</v>
      </c>
      <c r="N14" s="12">
        <f>SUM(B14:M14)</f>
        <v>220321834.7449353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-2062665.2099999997</v>
      </c>
      <c r="C15" s="10">
        <v>-1956134.2399999998</v>
      </c>
      <c r="D15" s="10">
        <v>-1502357.8800000001</v>
      </c>
      <c r="E15" s="10">
        <v>-153885.31</v>
      </c>
      <c r="F15" s="10">
        <v>-815364.5299999999</v>
      </c>
      <c r="G15" s="10">
        <v>-2342921.03</v>
      </c>
      <c r="H15" s="10">
        <v>-2765626.3400000003</v>
      </c>
      <c r="I15" s="10">
        <v>-1396445.6600000001</v>
      </c>
      <c r="J15" s="10">
        <v>-1864176.47</v>
      </c>
      <c r="K15" s="10">
        <v>-1460360.76</v>
      </c>
      <c r="L15" s="10">
        <v>-938763.2</v>
      </c>
      <c r="M15" s="10">
        <v>-571823.36</v>
      </c>
      <c r="N15" s="9">
        <f>SUM(B15:M15)</f>
        <v>-17830523.99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+B15+B14</f>
        <v>26842780.522975218</v>
      </c>
      <c r="C16" s="8">
        <f aca="true" t="shared" si="1" ref="C16:N16">+C15+C14</f>
        <v>18272759.411284503</v>
      </c>
      <c r="D16" s="8">
        <f t="shared" si="1"/>
        <v>18254307.279755045</v>
      </c>
      <c r="E16" s="8">
        <f t="shared" si="1"/>
        <v>4355067.345424799</v>
      </c>
      <c r="F16" s="8">
        <f t="shared" si="1"/>
        <v>18114124.68487335</v>
      </c>
      <c r="G16" s="8">
        <f t="shared" si="1"/>
        <v>21833295.423200004</v>
      </c>
      <c r="H16" s="8">
        <f t="shared" si="1"/>
        <v>22825320.1445</v>
      </c>
      <c r="I16" s="8">
        <f t="shared" si="1"/>
        <v>21079435.4999004</v>
      </c>
      <c r="J16" s="8">
        <f t="shared" si="1"/>
        <v>16387057.5591926</v>
      </c>
      <c r="K16" s="8">
        <f t="shared" si="1"/>
        <v>19998169.3046608</v>
      </c>
      <c r="L16" s="8">
        <f t="shared" si="1"/>
        <v>9247986.612982351</v>
      </c>
      <c r="M16" s="8">
        <f t="shared" si="1"/>
        <v>5281006.96618624</v>
      </c>
      <c r="N16" s="8">
        <f t="shared" si="1"/>
        <v>202491310.7549353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2016-09-12T19:15:24Z</dcterms:modified>
  <cp:category/>
  <cp:version/>
  <cp:contentType/>
  <cp:contentStatus/>
</cp:coreProperties>
</file>