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<sst xmlns="http://schemas.openxmlformats.org/spreadsheetml/2006/main" count="53" uniqueCount="48">
  <si>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</si>
  <si>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</si>
  <si>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</si>
  <si>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</si>
  <si>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</si>
  <si>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</si>
  <si>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</si>
  <si>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</si>
  <si>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</si>
  <si>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</si>
  <si>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</si>
  <si>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</si>
  <si>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</si>
  <si>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</si>
  <si>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</si>
  <si>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</si>
  <si>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</si>
  <si>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</si>
  <si>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</si>
  <si>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</si>
  <si>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</si>
  <si>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</si>
  <si>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</si>
  <si>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</si>
  <si>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</si>
  <si>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</si>
  <si>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</si>
  <si>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</si>
  <si>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</si>
  <si>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</si>
  <si>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</si>
  <si>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</si>
  <si>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</si>
  <si>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</si>
  <si>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</si>
  <si>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</si>
  <si>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</si>
  <si>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</si>
  <si>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</si>
  <si>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</si>
  <si>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</si>
  <si>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</si>
  <si>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</si>
  <si>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</si>
  <si>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</si>
  <si>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</si>
  <si>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</si>
  <si>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30/08/16 - VENCIMENTO 09/09/16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</si>
</sst>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1755340.28</v>
      </c>
      <c r="C6" s="12">
        <v>2511530.59</v>
      </c>
      <c r="D6" s="12">
        <v>2930284.9</v>
      </c>
      <c r="E6" s="12">
        <v>1674664.19</v>
      </c>
      <c r="F6" s="12">
        <v>2241562.48</v>
      </c>
      <c r="G6" s="12">
        <v>3153127.31</v>
      </c>
      <c r="H6" s="12">
        <v>1678086.79</v>
      </c>
      <c r="I6" s="12">
        <v>656658.79</v>
      </c>
      <c r="J6" s="12">
        <v>1007050.67</v>
      </c>
      <c r="K6" s="12">
        <f>SUM(B6:J6)</f>
        <v>17608306</v>
      </c>
    </row>
    <row r="7" spans="1:11" ht="27" customHeight="1">
      <c r="A7" s="2" t="s">
        <v>18</v>
      </c>
      <c r="B7" s="9">
        <v>-334892.45</v>
      </c>
      <c r="C7" s="9">
        <v>-209106.26</v>
      </c>
      <c r="D7" s="9">
        <v>-245915.75</v>
      </c>
      <c r="E7" s="9">
        <v>-371434.46</v>
      </c>
      <c r="F7" s="9">
        <v>41479.11</v>
      </c>
      <c r="G7" s="9">
        <v>-371182.78</v>
      </c>
      <c r="H7" s="9">
        <v>-187083.51</v>
      </c>
      <c r="I7" s="9">
        <v>-98472.37</v>
      </c>
      <c r="J7" s="9">
        <v>-66927.42</v>
      </c>
      <c r="K7" s="9">
        <f>SUM(B7:J7)</f>
        <v>-1843535.8899999997</v>
      </c>
    </row>
    <row r="8" spans="1:11" ht="27" customHeight="1">
      <c r="A8" s="7" t="s">
        <v>19</v>
      </c>
      <c r="B8" s="8">
        <f>+B6+B7</f>
        <v>1420447.83</v>
      </c>
      <c r="C8" s="8">
        <f aca="true" t="shared" si="0" ref="C8:J8">+C6+C7</f>
        <v>2302424.33</v>
      </c>
      <c r="D8" s="8">
        <f t="shared" si="0"/>
        <v>2684369.15</v>
      </c>
      <c r="E8" s="8">
        <f t="shared" si="0"/>
        <v>1303229.73</v>
      </c>
      <c r="F8" s="8">
        <f t="shared" si="0"/>
        <v>2283041.59</v>
      </c>
      <c r="G8" s="8">
        <f t="shared" si="0"/>
        <v>2781944.5300000003</v>
      </c>
      <c r="H8" s="8">
        <f t="shared" si="0"/>
        <v>1491003.28</v>
      </c>
      <c r="I8" s="8">
        <f t="shared" si="0"/>
        <v>558186.42</v>
      </c>
      <c r="J8" s="8">
        <f t="shared" si="0"/>
        <v>940123.25</v>
      </c>
      <c r="K8" s="8">
        <f>SUM(B8:J8)</f>
        <v>15764770.11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1068814.5158912</v>
      </c>
      <c r="C14" s="12">
        <v>762335.4782354999</v>
      </c>
      <c r="D14" s="12">
        <v>716128.81070125</v>
      </c>
      <c r="E14" s="12">
        <v>165286.3022896</v>
      </c>
      <c r="F14" s="12">
        <v>697725.5558999501</v>
      </c>
      <c r="G14" s="12">
        <v>898888.9082000001</v>
      </c>
      <c r="H14" s="12">
        <v>952951.6490999999</v>
      </c>
      <c r="I14" s="12">
        <v>821574.5322212</v>
      </c>
      <c r="J14" s="12">
        <v>658060.6206958</v>
      </c>
      <c r="K14" s="12">
        <v>756558.95613808</v>
      </c>
      <c r="L14" s="12">
        <v>384738.04980677</v>
      </c>
      <c r="M14" s="12">
        <v>221845.10611712</v>
      </c>
      <c r="N14" s="12">
        <f>SUM(B14:M14)</f>
        <v>8104908.485296471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-71261.4</v>
      </c>
      <c r="C15" s="10">
        <v>-70908</v>
      </c>
      <c r="D15" s="10">
        <v>-46823.6</v>
      </c>
      <c r="E15" s="10">
        <v>-6771.6</v>
      </c>
      <c r="F15" s="10">
        <v>-40701.8</v>
      </c>
      <c r="G15" s="10">
        <v>-77998.8</v>
      </c>
      <c r="H15" s="10">
        <v>-94931.6</v>
      </c>
      <c r="I15" s="10">
        <v>-44513.2</v>
      </c>
      <c r="J15" s="10">
        <v>-58862</v>
      </c>
      <c r="K15" s="10">
        <v>-44745</v>
      </c>
      <c r="L15" s="10">
        <v>-32828.2</v>
      </c>
      <c r="M15" s="10">
        <v>-20527.6</v>
      </c>
      <c r="N15" s="9">
        <f>SUM(B15:M15)</f>
        <v>-610872.7999999999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997553.1158911999</v>
      </c>
      <c r="C16" s="8">
        <f aca="true" t="shared" si="1" ref="C16:I16">+C14+C15</f>
        <v>691427.4782354999</v>
      </c>
      <c r="D16" s="8">
        <f t="shared" si="1"/>
        <v>669305.21070125</v>
      </c>
      <c r="E16" s="8">
        <f t="shared" si="1"/>
        <v>158514.70228959998</v>
      </c>
      <c r="F16" s="8">
        <f t="shared" si="1"/>
        <v>657023.75589995</v>
      </c>
      <c r="G16" s="8">
        <f t="shared" si="1"/>
        <v>820890.1082</v>
      </c>
      <c r="H16" s="8">
        <f t="shared" si="1"/>
        <v>858020.0491</v>
      </c>
      <c r="I16" s="8">
        <f t="shared" si="1"/>
        <v>777061.3322212</v>
      </c>
      <c r="J16" s="8">
        <f>+J14+J15</f>
        <v>599198.6206958</v>
      </c>
      <c r="K16" s="8">
        <f>+K14+K15</f>
        <v>711813.95613808</v>
      </c>
      <c r="L16" s="8">
        <f>+L14+L15</f>
        <v>351909.84980677</v>
      </c>
      <c r="M16" s="8">
        <f>+M14+M15</f>
        <v>201317.50611712</v>
      </c>
      <c r="N16" s="8">
        <f>+N14+N15</f>
        <v>7494035.685296471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2016-09-08T18:05:40Z</dcterms:modified>
  <cp:category/>
  <cp:version/>
  <cp:contentType/>
  <cp:contentStatus/>
</cp:coreProperties>
</file>