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<sst xmlns="http://schemas.openxmlformats.org/spreadsheetml/2006/main" count="53" uniqueCount="48">
  <si>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</si>
  <si>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</si>
  <si>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</si>
  <si>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</si>
  <si>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</si>
  <si>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</si>
  <si>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</si>
  <si>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</si>
  <si>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</si>
  <si>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</si>
  <si>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</si>
  <si>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</si>
  <si>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</si>
  <si>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</si>
  <si>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</si>
  <si>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</si>
  <si>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</si>
  <si>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</si>
  <si>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</si>
  <si>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</si>
  <si>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</si>
  <si>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</si>
  <si>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</si>
  <si>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</si>
  <si>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</si>
  <si>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</si>
  <si>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</si>
  <si>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</si>
  <si>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</si>
  <si>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</si>
  <si>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</si>
  <si>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</si>
  <si>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</si>
  <si>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</si>
  <si>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</si>
  <si>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</si>
  <si>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</si>
  <si>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</si>
  <si>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</si>
  <si>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</si>
  <si>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</si>
  <si>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</si>
  <si>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</si>
  <si>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</si>
  <si>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</si>
  <si>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</si>
  <si>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</si>
  <si>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25/08/16 - VENCIMENTO 05/09/16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</si>
</sst>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1754746.73</v>
      </c>
      <c r="C6" s="12">
        <v>2504429.57</v>
      </c>
      <c r="D6" s="12">
        <v>2927048.88</v>
      </c>
      <c r="E6" s="12">
        <v>1669698.43</v>
      </c>
      <c r="F6" s="12">
        <v>2231204.63</v>
      </c>
      <c r="G6" s="12">
        <v>3138128.53</v>
      </c>
      <c r="H6" s="12">
        <v>1707558.26</v>
      </c>
      <c r="I6" s="12">
        <v>642201.97</v>
      </c>
      <c r="J6" s="12">
        <v>1005854.59</v>
      </c>
      <c r="K6" s="12">
        <f>SUM(B6:J6)</f>
        <v>17580871.59</v>
      </c>
    </row>
    <row r="7" spans="1:11" ht="27" customHeight="1">
      <c r="A7" s="2" t="s">
        <v>18</v>
      </c>
      <c r="B7" s="9">
        <v>-224433.47</v>
      </c>
      <c r="C7" s="9">
        <v>-204862.12</v>
      </c>
      <c r="D7" s="9">
        <v>-208861.43</v>
      </c>
      <c r="E7" s="9">
        <v>-289835.62</v>
      </c>
      <c r="F7" s="9">
        <v>-265282.13</v>
      </c>
      <c r="G7" s="9">
        <v>-276083.42</v>
      </c>
      <c r="H7" s="9">
        <v>-191917.19</v>
      </c>
      <c r="I7" s="9">
        <v>-96545.77</v>
      </c>
      <c r="J7" s="9">
        <v>-69077.42</v>
      </c>
      <c r="K7" s="9">
        <f>SUM(B7:J7)</f>
        <v>-1826898.5699999998</v>
      </c>
    </row>
    <row r="8" spans="1:11" ht="27" customHeight="1">
      <c r="A8" s="7" t="s">
        <v>19</v>
      </c>
      <c r="B8" s="8">
        <f>+B6+B7</f>
        <v>1530313.26</v>
      </c>
      <c r="C8" s="8">
        <f aca="true" t="shared" si="0" ref="C8:J8">+C6+C7</f>
        <v>2299567.4499999997</v>
      </c>
      <c r="D8" s="8">
        <f t="shared" si="0"/>
        <v>2718187.4499999997</v>
      </c>
      <c r="E8" s="8">
        <f t="shared" si="0"/>
        <v>1379862.81</v>
      </c>
      <c r="F8" s="8">
        <f t="shared" si="0"/>
        <v>1965922.5</v>
      </c>
      <c r="G8" s="8">
        <f t="shared" si="0"/>
        <v>2862045.11</v>
      </c>
      <c r="H8" s="8">
        <f t="shared" si="0"/>
        <v>1515641.07</v>
      </c>
      <c r="I8" s="8">
        <f t="shared" si="0"/>
        <v>545656.2</v>
      </c>
      <c r="J8" s="8">
        <f t="shared" si="0"/>
        <v>936777.1699999999</v>
      </c>
      <c r="K8" s="8">
        <f>SUM(B8:J8)</f>
        <v>15753973.02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1065931.7331107</v>
      </c>
      <c r="C14" s="12">
        <v>758090.2379895</v>
      </c>
      <c r="D14" s="12">
        <v>715808.5734424001</v>
      </c>
      <c r="E14" s="12">
        <v>164406.46584959998</v>
      </c>
      <c r="F14" s="12">
        <v>699352.2902784501</v>
      </c>
      <c r="G14" s="12">
        <v>895943.555</v>
      </c>
      <c r="H14" s="12">
        <v>950167.1711</v>
      </c>
      <c r="I14" s="12">
        <v>827777.520365</v>
      </c>
      <c r="J14" s="12">
        <v>670851.561232</v>
      </c>
      <c r="K14" s="12">
        <v>763917.5364310399</v>
      </c>
      <c r="L14" s="12">
        <v>386445.72874491</v>
      </c>
      <c r="M14" s="12">
        <v>222779.92775552</v>
      </c>
      <c r="N14" s="12">
        <f>SUM(B14:M14)</f>
        <v>8121472.301299118</v>
      </c>
    </row>
    <row r="15" spans="1:14" ht="27" customHeight="1">
      <c r="A15" s="2" t="s">
        <v>18</v>
      </c>
      <c r="B15" s="10">
        <v>-72894.2</v>
      </c>
      <c r="C15" s="10">
        <v>-72846.6</v>
      </c>
      <c r="D15" s="10">
        <v>-45600</v>
      </c>
      <c r="E15" s="10">
        <v>-6942.6</v>
      </c>
      <c r="F15" s="10">
        <v>-39390.8</v>
      </c>
      <c r="G15" s="10">
        <v>-75528.8</v>
      </c>
      <c r="H15" s="10">
        <v>-92309.6</v>
      </c>
      <c r="I15" s="10">
        <v>-42145.8</v>
      </c>
      <c r="J15" s="10">
        <v>-61772.4</v>
      </c>
      <c r="K15" s="10">
        <v>-43054</v>
      </c>
      <c r="L15" s="10">
        <v>-31163.8</v>
      </c>
      <c r="M15" s="10">
        <v>-20630.2</v>
      </c>
      <c r="N15" s="9">
        <f>SUM(B15:M15)</f>
        <v>-604278.8</v>
      </c>
    </row>
    <row r="16" spans="1:14" ht="29.25" customHeight="1">
      <c r="A16" s="7" t="s">
        <v>19</v>
      </c>
      <c r="B16" s="8">
        <f>+B14+B15</f>
        <v>993037.5331107001</v>
      </c>
      <c r="C16" s="8">
        <f aca="true" t="shared" si="1" ref="C16:I16">+C14+C15</f>
        <v>685243.6379895001</v>
      </c>
      <c r="D16" s="8">
        <f t="shared" si="1"/>
        <v>670208.5734424001</v>
      </c>
      <c r="E16" s="8">
        <f t="shared" si="1"/>
        <v>157463.86584959997</v>
      </c>
      <c r="F16" s="8">
        <f t="shared" si="1"/>
        <v>659961.4902784501</v>
      </c>
      <c r="G16" s="8">
        <f t="shared" si="1"/>
        <v>820414.755</v>
      </c>
      <c r="H16" s="8">
        <f t="shared" si="1"/>
        <v>857857.5711000001</v>
      </c>
      <c r="I16" s="8">
        <f t="shared" si="1"/>
        <v>785631.720365</v>
      </c>
      <c r="J16" s="8">
        <f>+J14+J15</f>
        <v>609079.161232</v>
      </c>
      <c r="K16" s="8">
        <f>+K14+K15</f>
        <v>720863.5364310399</v>
      </c>
      <c r="L16" s="8">
        <f>+L14+L15</f>
        <v>355281.92874491</v>
      </c>
      <c r="M16" s="8">
        <f>+M14+M15</f>
        <v>202149.72775552</v>
      </c>
      <c r="N16" s="8">
        <f>+N14+N15</f>
        <v>7517193.501299119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2016-09-02T18:59:53Z</dcterms:modified>
  <cp:category/>
  <cp:version/>
  <cp:contentType/>
  <cp:contentStatus/>
</cp:coreProperties>
</file>