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<sst xmlns="http://schemas.openxmlformats.org/spreadsheetml/2006/main" count="53" uniqueCount="48">
  <si>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</si>
  <si>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</si>
  <si>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</si>
  <si>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</si>
  <si>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</si>
  <si>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</si>
  <si>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</si>
  <si>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</si>
  <si>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</si>
  <si>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</si>
  <si>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</si>
  <si>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</si>
  <si>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</si>
  <si>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</si>
  <si>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</si>
  <si>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</si>
  <si>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</si>
  <si>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</si>
  <si>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</si>
  <si>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</si>
  <si>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</si>
  <si>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</si>
  <si>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</si>
  <si>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</si>
  <si>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</si>
  <si>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</si>
  <si>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</si>
  <si>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</si>
  <si>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</si>
  <si>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</si>
  <si>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</si>
  <si>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</si>
  <si>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</si>
  <si>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</si>
  <si>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</si>
  <si>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</si>
  <si>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</si>
  <si>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</si>
  <si>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</si>
  <si>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</si>
  <si>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</si>
  <si>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</si>
  <si>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</si>
  <si>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</si>
  <si>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</si>
  <si>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</si>
  <si>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</si>
  <si>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21/08/16 - VENCIMENTO 30/08/16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</si>
</sst>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440376.52</v>
      </c>
      <c r="C6" s="12">
        <v>647030.87</v>
      </c>
      <c r="D6" s="12">
        <v>804324.02</v>
      </c>
      <c r="E6" s="12">
        <v>375689.9</v>
      </c>
      <c r="F6" s="12">
        <v>635463.47</v>
      </c>
      <c r="G6" s="12">
        <v>897958.15</v>
      </c>
      <c r="H6" s="12">
        <v>389750.06</v>
      </c>
      <c r="I6" s="12">
        <v>117654.78</v>
      </c>
      <c r="J6" s="12">
        <v>313670.67</v>
      </c>
      <c r="K6" s="12">
        <f>SUM(B6:J6)</f>
        <v>4621918.44</v>
      </c>
    </row>
    <row r="7" spans="1:11" ht="27" customHeight="1">
      <c r="A7" s="2" t="s">
        <v>18</v>
      </c>
      <c r="B7" s="9">
        <v>-51265.8</v>
      </c>
      <c r="C7" s="9">
        <v>-76023.19</v>
      </c>
      <c r="D7" s="9">
        <v>-74819.36</v>
      </c>
      <c r="E7" s="9">
        <v>-42962.8</v>
      </c>
      <c r="F7" s="9">
        <v>-54773.85</v>
      </c>
      <c r="G7" s="9">
        <v>-70278.41</v>
      </c>
      <c r="H7" s="9">
        <v>-47420.2</v>
      </c>
      <c r="I7" s="9">
        <v>-11505.68</v>
      </c>
      <c r="J7" s="9">
        <v>-31319.6</v>
      </c>
      <c r="K7" s="9">
        <f>SUM(B7:J7)</f>
        <v>-460368.89</v>
      </c>
    </row>
    <row r="8" spans="1:11" ht="27" customHeight="1">
      <c r="A8" s="7" t="s">
        <v>19</v>
      </c>
      <c r="B8" s="8">
        <f>+B6+B7</f>
        <v>389110.72000000003</v>
      </c>
      <c r="C8" s="8">
        <f aca="true" t="shared" si="0" ref="C8:J8">+C6+C7</f>
        <v>571007.6799999999</v>
      </c>
      <c r="D8" s="8">
        <f t="shared" si="0"/>
        <v>729504.66</v>
      </c>
      <c r="E8" s="8">
        <f t="shared" si="0"/>
        <v>332727.10000000003</v>
      </c>
      <c r="F8" s="8">
        <f t="shared" si="0"/>
        <v>580689.62</v>
      </c>
      <c r="G8" s="8">
        <f t="shared" si="0"/>
        <v>827679.74</v>
      </c>
      <c r="H8" s="8">
        <f t="shared" si="0"/>
        <v>342329.86</v>
      </c>
      <c r="I8" s="8">
        <f t="shared" si="0"/>
        <v>106149.1</v>
      </c>
      <c r="J8" s="8">
        <f t="shared" si="0"/>
        <v>282351.07</v>
      </c>
      <c r="K8" s="8">
        <f>SUM(B8:J8)</f>
        <v>4161549.5500000003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382936.76773826</v>
      </c>
      <c r="C14" s="12">
        <v>244093.67069099998</v>
      </c>
      <c r="D14" s="12">
        <v>295834.5963361</v>
      </c>
      <c r="E14" s="12">
        <v>64127.73605519999</v>
      </c>
      <c r="F14" s="12">
        <v>263429.72968145006</v>
      </c>
      <c r="G14" s="12">
        <v>311336.18059999996</v>
      </c>
      <c r="H14" s="12">
        <v>307690.0515</v>
      </c>
      <c r="I14" s="12">
        <v>340108.9659014</v>
      </c>
      <c r="J14" s="12">
        <v>267374.3398894</v>
      </c>
      <c r="K14" s="12">
        <v>339870.84686896</v>
      </c>
      <c r="L14" s="12">
        <v>125224.67490095</v>
      </c>
      <c r="M14" s="12">
        <v>65068.32642176</v>
      </c>
      <c r="N14" s="12">
        <f>SUM(B14:M14)</f>
        <v>3007095.8865844803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-47378.4</v>
      </c>
      <c r="C15" s="10">
        <v>-39979.8</v>
      </c>
      <c r="D15" s="10">
        <v>-38228</v>
      </c>
      <c r="E15" s="10">
        <v>-4430.8</v>
      </c>
      <c r="F15" s="10">
        <v>-30479.8</v>
      </c>
      <c r="G15" s="10">
        <v>-52641.4</v>
      </c>
      <c r="H15" s="10">
        <v>-52956.8</v>
      </c>
      <c r="I15" s="10">
        <v>-32626.8</v>
      </c>
      <c r="J15" s="10">
        <v>-38402.8</v>
      </c>
      <c r="K15" s="10">
        <v>-35332.4</v>
      </c>
      <c r="L15" s="10">
        <v>-15188.6</v>
      </c>
      <c r="M15" s="10">
        <v>-8633.6</v>
      </c>
      <c r="N15" s="9">
        <f>SUM(B15:M15)</f>
        <v>-396279.19999999995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335558.36773825996</v>
      </c>
      <c r="C16" s="8">
        <f aca="true" t="shared" si="1" ref="C16:I16">+C14+C15</f>
        <v>204113.87069099996</v>
      </c>
      <c r="D16" s="8">
        <f t="shared" si="1"/>
        <v>257606.59633610002</v>
      </c>
      <c r="E16" s="8">
        <f t="shared" si="1"/>
        <v>59696.936055199985</v>
      </c>
      <c r="F16" s="8">
        <f t="shared" si="1"/>
        <v>232949.92968145007</v>
      </c>
      <c r="G16" s="8">
        <f t="shared" si="1"/>
        <v>258694.78059999997</v>
      </c>
      <c r="H16" s="8">
        <f t="shared" si="1"/>
        <v>254733.2515</v>
      </c>
      <c r="I16" s="8">
        <f t="shared" si="1"/>
        <v>307482.16590140003</v>
      </c>
      <c r="J16" s="8">
        <f>+J14+J15</f>
        <v>228971.5398894</v>
      </c>
      <c r="K16" s="8">
        <f>+K14+K15</f>
        <v>304538.44686896</v>
      </c>
      <c r="L16" s="8">
        <f>+L14+L15</f>
        <v>110036.07490095</v>
      </c>
      <c r="M16" s="8">
        <f>+M14+M15</f>
        <v>56434.72642176</v>
      </c>
      <c r="N16" s="8">
        <f>+N14+N15</f>
        <v>2610816.68658448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2016-08-29T19:11:06Z</dcterms:modified>
  <cp:category/>
  <cp:version/>
  <cp:contentType/>
  <cp:contentStatus/>
</cp:coreProperties>
</file>