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<sst xmlns="http://schemas.openxmlformats.org/spreadsheetml/2006/main" count="53" uniqueCount="48">
  <si>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</si>
  <si>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</si>
  <si>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</si>
  <si>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</si>
  <si>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</si>
  <si>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</si>
  <si>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</si>
  <si>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</si>
  <si>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</si>
  <si>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</si>
  <si>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</si>
  <si>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</si>
  <si>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</si>
  <si>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</si>
  <si>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</si>
  <si>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</si>
  <si>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</si>
  <si>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</si>
  <si>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</si>
  <si>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</si>
  <si>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</si>
  <si>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</si>
  <si>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</si>
  <si>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</si>
  <si>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</si>
  <si>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</si>
  <si>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</si>
  <si>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</si>
  <si>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</si>
  <si>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</si>
  <si>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</si>
  <si>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</si>
  <si>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</si>
  <si>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</si>
  <si>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</si>
  <si>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</si>
  <si>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</si>
  <si>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</si>
  <si>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</si>
  <si>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</si>
  <si>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</si>
  <si>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</si>
  <si>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</si>
  <si>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</si>
  <si>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</si>
  <si>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</si>
  <si>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</si>
  <si>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20/08/16 - VENCIMENTO 30/08/16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</si>
</sst>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899518.26</v>
      </c>
      <c r="C6" s="12">
        <v>1289934.2</v>
      </c>
      <c r="D6" s="12">
        <v>1618282.74</v>
      </c>
      <c r="E6" s="12">
        <v>801495.7</v>
      </c>
      <c r="F6" s="12">
        <v>1147568.27</v>
      </c>
      <c r="G6" s="12">
        <v>1588522.9</v>
      </c>
      <c r="H6" s="12">
        <v>758697.43</v>
      </c>
      <c r="I6" s="12">
        <v>288853.43</v>
      </c>
      <c r="J6" s="12">
        <v>563771.78</v>
      </c>
      <c r="K6" s="12">
        <f>SUM(B6:J6)</f>
        <v>8956644.709999999</v>
      </c>
    </row>
    <row r="7" spans="1:11" ht="27" customHeight="1">
      <c r="A7" s="2" t="s">
        <v>18</v>
      </c>
      <c r="B7" s="9">
        <v>-94969.6</v>
      </c>
      <c r="C7" s="9">
        <v>-136055.59</v>
      </c>
      <c r="D7" s="9">
        <v>-127536.76</v>
      </c>
      <c r="E7" s="9">
        <v>-88524.8</v>
      </c>
      <c r="F7" s="9">
        <v>-90991.65</v>
      </c>
      <c r="G7" s="9">
        <v>-112701.61</v>
      </c>
      <c r="H7" s="9">
        <v>-93917</v>
      </c>
      <c r="I7" s="9">
        <v>-21476.88</v>
      </c>
      <c r="J7" s="9">
        <v>-46485.4</v>
      </c>
      <c r="K7" s="9">
        <f>SUM(B7:J7)</f>
        <v>-812659.29</v>
      </c>
    </row>
    <row r="8" spans="1:11" ht="27" customHeight="1">
      <c r="A8" s="7" t="s">
        <v>19</v>
      </c>
      <c r="B8" s="8">
        <f>+B6+B7</f>
        <v>804548.66</v>
      </c>
      <c r="C8" s="8">
        <f aca="true" t="shared" si="0" ref="C8:J8">+C6+C7</f>
        <v>1153878.6099999999</v>
      </c>
      <c r="D8" s="8">
        <f t="shared" si="0"/>
        <v>1490745.98</v>
      </c>
      <c r="E8" s="8">
        <f t="shared" si="0"/>
        <v>712970.8999999999</v>
      </c>
      <c r="F8" s="8">
        <f t="shared" si="0"/>
        <v>1056576.62</v>
      </c>
      <c r="G8" s="8">
        <f t="shared" si="0"/>
        <v>1475821.2899999998</v>
      </c>
      <c r="H8" s="8">
        <f t="shared" si="0"/>
        <v>664780.43</v>
      </c>
      <c r="I8" s="8">
        <f t="shared" si="0"/>
        <v>267376.55</v>
      </c>
      <c r="J8" s="8">
        <f t="shared" si="0"/>
        <v>517286.38</v>
      </c>
      <c r="K8" s="8">
        <f>SUM(B8:J8)</f>
        <v>8143985.419999999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699359.0977477799</v>
      </c>
      <c r="C14" s="12">
        <v>459178.025033</v>
      </c>
      <c r="D14" s="12">
        <v>510292.24176279997</v>
      </c>
      <c r="E14" s="12">
        <v>123247.7171864</v>
      </c>
      <c r="F14" s="12">
        <v>454832.9867694001</v>
      </c>
      <c r="G14" s="12">
        <v>575580.2686000001</v>
      </c>
      <c r="H14" s="12">
        <v>608411.7146000001</v>
      </c>
      <c r="I14" s="12">
        <v>565246.238759</v>
      </c>
      <c r="J14" s="12">
        <v>454722.6035739</v>
      </c>
      <c r="K14" s="12">
        <v>552235.22918528</v>
      </c>
      <c r="L14" s="12">
        <v>226114.73801129</v>
      </c>
      <c r="M14" s="12">
        <v>124551.74636672</v>
      </c>
      <c r="N14" s="12">
        <f>SUM(B14:M14)</f>
        <v>5353772.60759557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-70889</v>
      </c>
      <c r="C15" s="10">
        <v>-65409.4</v>
      </c>
      <c r="D15" s="10">
        <v>-52755.4</v>
      </c>
      <c r="E15" s="10">
        <v>-7687.4</v>
      </c>
      <c r="F15" s="10">
        <v>-41108.4</v>
      </c>
      <c r="G15" s="10">
        <v>-77717.6</v>
      </c>
      <c r="H15" s="10">
        <v>-89163.2</v>
      </c>
      <c r="I15" s="10">
        <v>-47336.6</v>
      </c>
      <c r="J15" s="10">
        <v>-57285</v>
      </c>
      <c r="K15" s="10">
        <v>-47541.8</v>
      </c>
      <c r="L15" s="10">
        <v>-24920.4</v>
      </c>
      <c r="M15" s="10">
        <v>-14975.8</v>
      </c>
      <c r="N15" s="9">
        <f>SUM(B15:M15)</f>
        <v>-596790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628470.0977477799</v>
      </c>
      <c r="C16" s="8">
        <f aca="true" t="shared" si="1" ref="C16:I16">+C14+C15</f>
        <v>393768.62503299996</v>
      </c>
      <c r="D16" s="8">
        <f t="shared" si="1"/>
        <v>457536.84176279994</v>
      </c>
      <c r="E16" s="8">
        <f t="shared" si="1"/>
        <v>115560.3171864</v>
      </c>
      <c r="F16" s="8">
        <f t="shared" si="1"/>
        <v>413724.58676940005</v>
      </c>
      <c r="G16" s="8">
        <f t="shared" si="1"/>
        <v>497862.6686000001</v>
      </c>
      <c r="H16" s="8">
        <f t="shared" si="1"/>
        <v>519248.51460000005</v>
      </c>
      <c r="I16" s="8">
        <f t="shared" si="1"/>
        <v>517909.638759</v>
      </c>
      <c r="J16" s="8">
        <f>+J14+J15</f>
        <v>397437.6035739</v>
      </c>
      <c r="K16" s="8">
        <f>+K14+K15</f>
        <v>504693.42918528005</v>
      </c>
      <c r="L16" s="8">
        <f>+L14+L15</f>
        <v>201194.33801129</v>
      </c>
      <c r="M16" s="8">
        <f>+M14+M15</f>
        <v>109575.94636672</v>
      </c>
      <c r="N16" s="8">
        <f>+N14+N15</f>
        <v>4756982.60759557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2016-08-29T19:08:21Z</dcterms:modified>
  <cp:category/>
  <cp:version/>
  <cp:contentType/>
  <cp:contentStatus/>
</cp:coreProperties>
</file>