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<sst xmlns="http://schemas.openxmlformats.org/spreadsheetml/2006/main" count="53" uniqueCount="48">
  <si>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</si>
  <si>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</si>
  <si>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</si>
  <si>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</si>
  <si>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</si>
  <si>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</si>
  <si>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</si>
  <si>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</si>
  <si>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</si>
  <si>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</si>
  <si>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</si>
  <si>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</si>
  <si>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</si>
  <si>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</si>
  <si>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</si>
  <si>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</si>
  <si>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</si>
  <si>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</si>
  <si>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</si>
  <si>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</si>
  <si>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</si>
  <si>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</si>
  <si>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</si>
  <si>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</si>
  <si>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</si>
  <si>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</si>
  <si>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</si>
  <si>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</si>
  <si>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</si>
  <si>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</si>
  <si>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</si>
  <si>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</si>
  <si>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</si>
  <si>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</si>
  <si>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</si>
  <si>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</si>
  <si>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</si>
  <si>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</si>
  <si>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</si>
  <si>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</si>
  <si>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</si>
  <si>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</si>
  <si>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</si>
  <si>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</si>
  <si>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</si>
  <si>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</si>
  <si>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</si>
  <si>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16/08/16 - VENCIMENTO 25/08/16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</si>
</sst>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1743965.75</v>
      </c>
      <c r="C6" s="12">
        <v>2495422.93</v>
      </c>
      <c r="D6" s="12">
        <v>2933828.41</v>
      </c>
      <c r="E6" s="12">
        <v>1671948.02</v>
      </c>
      <c r="F6" s="12">
        <v>2220549.76</v>
      </c>
      <c r="G6" s="12">
        <v>3102016</v>
      </c>
      <c r="H6" s="12">
        <v>1677312.45</v>
      </c>
      <c r="I6" s="12">
        <v>648091.79</v>
      </c>
      <c r="J6" s="12">
        <v>1000275.87</v>
      </c>
      <c r="K6" s="12">
        <f>SUM(B6:J6)</f>
        <v>17493410.98</v>
      </c>
    </row>
    <row r="7" spans="1:11" ht="27" customHeight="1">
      <c r="A7" s="2" t="s">
        <v>18</v>
      </c>
      <c r="B7" s="9">
        <v>455440.01</v>
      </c>
      <c r="C7" s="9">
        <v>-203189.81</v>
      </c>
      <c r="D7" s="9">
        <v>-192053.69</v>
      </c>
      <c r="E7" s="9">
        <v>-247769.98</v>
      </c>
      <c r="F7" s="9">
        <v>593298.91</v>
      </c>
      <c r="G7" s="9">
        <v>-253535.19</v>
      </c>
      <c r="H7" s="9">
        <v>-186129.71</v>
      </c>
      <c r="I7" s="9">
        <v>-97343.77</v>
      </c>
      <c r="J7" s="9">
        <v>-64715.82</v>
      </c>
      <c r="K7" s="9">
        <f>SUM(B7:J7)</f>
        <v>-195999.04999999993</v>
      </c>
    </row>
    <row r="8" spans="1:11" ht="27" customHeight="1">
      <c r="A8" s="7" t="s">
        <v>19</v>
      </c>
      <c r="B8" s="8">
        <f>+B6+B7</f>
        <v>2199405.76</v>
      </c>
      <c r="C8" s="8">
        <f aca="true" t="shared" si="0" ref="C8:J8">+C6+C7</f>
        <v>2292233.12</v>
      </c>
      <c r="D8" s="8">
        <f t="shared" si="0"/>
        <v>2741774.72</v>
      </c>
      <c r="E8" s="8">
        <f t="shared" si="0"/>
        <v>1424178.04</v>
      </c>
      <c r="F8" s="8">
        <f t="shared" si="0"/>
        <v>2813848.67</v>
      </c>
      <c r="G8" s="8">
        <f t="shared" si="0"/>
        <v>2848480.81</v>
      </c>
      <c r="H8" s="8">
        <f t="shared" si="0"/>
        <v>1491182.74</v>
      </c>
      <c r="I8" s="8">
        <f t="shared" si="0"/>
        <v>550748.02</v>
      </c>
      <c r="J8" s="8">
        <f t="shared" si="0"/>
        <v>935560.05</v>
      </c>
      <c r="K8" s="8">
        <f>SUM(B8:J8)</f>
        <v>17297411.93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66" ht="27" customHeight="1">
      <c r="A14" s="11" t="s">
        <v>17</v>
      </c>
      <c r="B14" s="12">
        <v>1056037.2134058399</v>
      </c>
      <c r="C14" s="12">
        <v>748444.629972</v>
      </c>
      <c r="D14" s="12">
        <v>698810.6692226501</v>
      </c>
      <c r="E14" s="12">
        <v>165816.71797199998</v>
      </c>
      <c r="F14" s="12">
        <v>696709.3750739001</v>
      </c>
      <c r="G14" s="12">
        <v>884142.0374000001</v>
      </c>
      <c r="H14" s="12">
        <v>941778.4409</v>
      </c>
      <c r="I14" s="12">
        <v>808713.0449251999</v>
      </c>
      <c r="J14" s="12">
        <v>661608.6301536</v>
      </c>
      <c r="K14" s="12">
        <v>783120.7315444801</v>
      </c>
      <c r="L14" s="12">
        <v>375678.54392147996</v>
      </c>
      <c r="M14" s="12">
        <v>223187.41411072</v>
      </c>
      <c r="N14" s="12">
        <f>SUM(B14:M14)</f>
        <v>8044047.44860187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</row>
    <row r="15" spans="1:66" ht="27" customHeight="1">
      <c r="A15" s="2" t="s">
        <v>18</v>
      </c>
      <c r="B15" s="10">
        <v>-67438.6</v>
      </c>
      <c r="C15" s="10">
        <v>-68947.2</v>
      </c>
      <c r="D15" s="10">
        <v>-46352.4</v>
      </c>
      <c r="E15" s="10">
        <v>-6680.4</v>
      </c>
      <c r="F15" s="10">
        <v>-40082.4</v>
      </c>
      <c r="G15" s="10">
        <v>-75061.4</v>
      </c>
      <c r="H15" s="10">
        <v>-93411.6</v>
      </c>
      <c r="I15" s="10">
        <v>-41978.6</v>
      </c>
      <c r="J15" s="10">
        <v>-162126.59999999998</v>
      </c>
      <c r="K15" s="10">
        <v>-47192.2</v>
      </c>
      <c r="L15" s="10">
        <v>-32159.4</v>
      </c>
      <c r="M15" s="10">
        <v>-20542.8</v>
      </c>
      <c r="N15" s="9">
        <f>SUM(B15:M15)</f>
        <v>-701973.6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</row>
    <row r="16" spans="1:14" ht="29.25" customHeight="1">
      <c r="A16" s="7" t="s">
        <v>19</v>
      </c>
      <c r="B16" s="8">
        <f>+B14+B15</f>
        <v>988598.6134058399</v>
      </c>
      <c r="C16" s="8">
        <f aca="true" t="shared" si="1" ref="C16:I16">+C14+C15</f>
        <v>679497.4299720001</v>
      </c>
      <c r="D16" s="8">
        <f t="shared" si="1"/>
        <v>652458.2692226501</v>
      </c>
      <c r="E16" s="8">
        <f t="shared" si="1"/>
        <v>159136.317972</v>
      </c>
      <c r="F16" s="8">
        <f t="shared" si="1"/>
        <v>656626.9750739001</v>
      </c>
      <c r="G16" s="8">
        <f t="shared" si="1"/>
        <v>809080.6374000001</v>
      </c>
      <c r="H16" s="8">
        <f t="shared" si="1"/>
        <v>848366.8409000001</v>
      </c>
      <c r="I16" s="8">
        <f t="shared" si="1"/>
        <v>766734.4449252</v>
      </c>
      <c r="J16" s="8">
        <f>+J14+J15</f>
        <v>499482.03015360003</v>
      </c>
      <c r="K16" s="8">
        <f>+K14+K15</f>
        <v>735928.5315444801</v>
      </c>
      <c r="L16" s="8">
        <f>+L14+L15</f>
        <v>343519.14392147993</v>
      </c>
      <c r="M16" s="8">
        <f>+M14+M15</f>
        <v>202644.61411072002</v>
      </c>
      <c r="N16" s="8">
        <f>+N14+N15</f>
        <v>7342073.84860187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2016-08-24T18:53:23Z</dcterms:modified>
  <cp:category/>
  <cp:version/>
  <cp:contentType/>
  <cp:contentStatus/>
</cp:coreProperties>
</file>