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<sst xmlns="http://schemas.openxmlformats.org/spreadsheetml/2006/main" count="53" uniqueCount="48">
  <si>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</si>
  <si>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</si>
  <si>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</si>
  <si>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</si>
  <si>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</si>
  <si>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</si>
  <si>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</si>
  <si>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</si>
  <si>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</si>
  <si>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</si>
  <si>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</si>
  <si>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</si>
  <si>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</si>
  <si>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</si>
  <si>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</si>
  <si>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</si>
  <si>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</si>
  <si>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</si>
  <si>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</si>
  <si>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</si>
  <si>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</si>
  <si>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</si>
  <si>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</si>
  <si>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</si>
  <si>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</si>
  <si>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</si>
  <si>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</si>
  <si>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</si>
  <si>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</si>
  <si>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</si>
  <si>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</si>
  <si>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</si>
  <si>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</si>
  <si>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</si>
  <si>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</si>
  <si>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</si>
  <si>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</si>
  <si>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</si>
  <si>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</si>
  <si>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</si>
  <si>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</si>
  <si>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</si>
  <si>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</si>
  <si>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</si>
  <si>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</si>
  <si>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</si>
  <si>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</si>
  <si>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14/08/16 - VENCIMENTO 22/08/16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</si>
</sst>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491710.8</v>
      </c>
      <c r="C6" s="12">
        <v>758300.92</v>
      </c>
      <c r="D6" s="12">
        <v>949276.52</v>
      </c>
      <c r="E6" s="12">
        <v>441147.97</v>
      </c>
      <c r="F6" s="12">
        <v>732841.39</v>
      </c>
      <c r="G6" s="12">
        <v>1023683.44</v>
      </c>
      <c r="H6" s="12">
        <v>444233.92</v>
      </c>
      <c r="I6" s="12">
        <v>143421.46</v>
      </c>
      <c r="J6" s="12">
        <v>376910.15</v>
      </c>
      <c r="K6" s="12">
        <f>SUM(B6:J6)</f>
        <v>5361526.57</v>
      </c>
    </row>
    <row r="7" spans="1:11" ht="27" customHeight="1">
      <c r="A7" s="2" t="s">
        <v>18</v>
      </c>
      <c r="B7" s="9">
        <v>-61385.2</v>
      </c>
      <c r="C7" s="9">
        <v>-94069.39</v>
      </c>
      <c r="D7" s="9">
        <v>-94203.16</v>
      </c>
      <c r="E7" s="9">
        <v>-54609.8</v>
      </c>
      <c r="F7" s="9">
        <v>-71277.25</v>
      </c>
      <c r="G7" s="9">
        <v>-90775.61</v>
      </c>
      <c r="H7" s="9">
        <v>-58003.2</v>
      </c>
      <c r="I7" s="9">
        <v>-13291.68</v>
      </c>
      <c r="J7" s="9">
        <v>-42005.2</v>
      </c>
      <c r="K7" s="9">
        <f>SUM(B7:J7)</f>
        <v>-579620.49</v>
      </c>
    </row>
    <row r="8" spans="1:11" ht="27" customHeight="1">
      <c r="A8" s="7" t="s">
        <v>19</v>
      </c>
      <c r="B8" s="8">
        <f>+B6+B7</f>
        <v>430325.6</v>
      </c>
      <c r="C8" s="8">
        <f aca="true" t="shared" si="0" ref="C8:J8">+C6+C7</f>
        <v>664231.53</v>
      </c>
      <c r="D8" s="8">
        <f t="shared" si="0"/>
        <v>855073.36</v>
      </c>
      <c r="E8" s="8">
        <f t="shared" si="0"/>
        <v>386538.17</v>
      </c>
      <c r="F8" s="8">
        <f t="shared" si="0"/>
        <v>661564.14</v>
      </c>
      <c r="G8" s="8">
        <f t="shared" si="0"/>
        <v>932907.83</v>
      </c>
      <c r="H8" s="8">
        <f t="shared" si="0"/>
        <v>386230.72</v>
      </c>
      <c r="I8" s="8">
        <f t="shared" si="0"/>
        <v>130129.78</v>
      </c>
      <c r="J8" s="8">
        <f t="shared" si="0"/>
        <v>334904.95</v>
      </c>
      <c r="K8" s="8">
        <f>SUM(B8:J8)</f>
        <v>4781906.08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459847.38931654</v>
      </c>
      <c r="C14" s="12">
        <v>285525.80823</v>
      </c>
      <c r="D14" s="12">
        <v>335757.50793940003</v>
      </c>
      <c r="E14" s="12">
        <v>75301.6588432</v>
      </c>
      <c r="F14" s="12">
        <v>306466.360882</v>
      </c>
      <c r="G14" s="12">
        <v>353162.5416</v>
      </c>
      <c r="H14" s="12">
        <v>373793.9514</v>
      </c>
      <c r="I14" s="12">
        <v>390429.534947</v>
      </c>
      <c r="J14" s="12">
        <v>310030.2081521</v>
      </c>
      <c r="K14" s="12">
        <v>408152.53731632</v>
      </c>
      <c r="L14" s="12">
        <v>154810.57948394</v>
      </c>
      <c r="M14" s="12">
        <v>78989.97789823999</v>
      </c>
      <c r="N14" s="12">
        <f>SUM(B14:M14)</f>
        <v>3532268.05600874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-58508.6</v>
      </c>
      <c r="C15" s="10">
        <v>-50137.2</v>
      </c>
      <c r="D15" s="10">
        <v>-46101.6</v>
      </c>
      <c r="E15" s="10">
        <v>-5483.4</v>
      </c>
      <c r="F15" s="10">
        <v>-35533.8</v>
      </c>
      <c r="G15" s="10">
        <v>-60192</v>
      </c>
      <c r="H15" s="10">
        <v>-67381.6</v>
      </c>
      <c r="I15" s="10">
        <v>-39626.4</v>
      </c>
      <c r="J15" s="10">
        <v>-46846.4</v>
      </c>
      <c r="K15" s="10">
        <v>-44167.4</v>
      </c>
      <c r="L15" s="10">
        <v>-21257.2</v>
      </c>
      <c r="M15" s="10">
        <v>-10681.8</v>
      </c>
      <c r="N15" s="9">
        <f>SUM(B15:M15)</f>
        <v>-485917.4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401338.78931654</v>
      </c>
      <c r="C16" s="8">
        <f aca="true" t="shared" si="1" ref="C16:I16">+C14+C15</f>
        <v>235388.60823</v>
      </c>
      <c r="D16" s="8">
        <f t="shared" si="1"/>
        <v>289655.90793940006</v>
      </c>
      <c r="E16" s="8">
        <f t="shared" si="1"/>
        <v>69818.2588432</v>
      </c>
      <c r="F16" s="8">
        <f t="shared" si="1"/>
        <v>270932.560882</v>
      </c>
      <c r="G16" s="8">
        <f t="shared" si="1"/>
        <v>292970.5416</v>
      </c>
      <c r="H16" s="8">
        <f t="shared" si="1"/>
        <v>306412.35140000004</v>
      </c>
      <c r="I16" s="8">
        <f t="shared" si="1"/>
        <v>350803.13494699995</v>
      </c>
      <c r="J16" s="8">
        <f>+J14+J15</f>
        <v>263183.80815209995</v>
      </c>
      <c r="K16" s="8">
        <f>+K14+K15</f>
        <v>363985.13731632</v>
      </c>
      <c r="L16" s="8">
        <f>+L14+L15</f>
        <v>133553.37948394</v>
      </c>
      <c r="M16" s="8">
        <f>+M14+M15</f>
        <v>68308.17789823998</v>
      </c>
      <c r="N16" s="8">
        <f>+N14+N15</f>
        <v>3046350.65600874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2016-08-22T12:00:34Z</dcterms:modified>
  <cp:category/>
  <cp:version/>
  <cp:contentType/>
  <cp:contentStatus/>
</cp:coreProperties>
</file>