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<sst xmlns="http://schemas.openxmlformats.org/spreadsheetml/2006/main" count="53" uniqueCount="48">
  <si>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</si>
  <si>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</si>
  <si>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</si>
  <si>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</si>
  <si>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</si>
  <si>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</si>
  <si>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</si>
  <si>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</si>
  <si>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</si>
  <si>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</si>
  <si>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</si>
  <si>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</si>
  <si>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</si>
  <si>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</si>
  <si>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</si>
  <si>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</si>
  <si>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</si>
  <si>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</si>
  <si>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</si>
  <si>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</si>
  <si>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</si>
  <si>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</si>
  <si>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</si>
  <si>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</si>
  <si>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</si>
  <si>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</si>
  <si>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</si>
  <si>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</si>
  <si>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</si>
  <si>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</si>
  <si>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</si>
  <si>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</si>
  <si>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</si>
  <si>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</si>
  <si>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</si>
  <si>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</si>
  <si>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</si>
  <si>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</si>
  <si>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</si>
  <si>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</si>
  <si>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</si>
  <si>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</si>
  <si>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</si>
  <si>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</si>
  <si>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</si>
  <si>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</si>
  <si>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</si>
  <si>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12/08/16 - VENCIMENTO 22/08/16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</si>
</sst>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1670740.14</v>
      </c>
      <c r="C6" s="12">
        <v>2435678.75</v>
      </c>
      <c r="D6" s="12">
        <v>2907625.9</v>
      </c>
      <c r="E6" s="12">
        <v>1620249.02</v>
      </c>
      <c r="F6" s="12">
        <v>2130329.12</v>
      </c>
      <c r="G6" s="12">
        <v>3026724.27</v>
      </c>
      <c r="H6" s="12">
        <v>1630221.5</v>
      </c>
      <c r="I6" s="12">
        <v>611040.5</v>
      </c>
      <c r="J6" s="12">
        <v>996774.56</v>
      </c>
      <c r="K6" s="12">
        <f>SUM(B6:J6)</f>
        <v>17029383.759999998</v>
      </c>
    </row>
    <row r="7" spans="1:11" ht="27" customHeight="1">
      <c r="A7" s="2" t="s">
        <v>18</v>
      </c>
      <c r="B7" s="9">
        <v>-234976.75</v>
      </c>
      <c r="C7" s="9">
        <v>-281187.88</v>
      </c>
      <c r="D7" s="9">
        <v>-264736.54</v>
      </c>
      <c r="E7" s="9">
        <v>-262313.61</v>
      </c>
      <c r="F7" s="9">
        <v>-272059.28</v>
      </c>
      <c r="G7" s="9">
        <v>-287515.51</v>
      </c>
      <c r="H7" s="9">
        <v>-225721.95</v>
      </c>
      <c r="I7" s="9">
        <v>-101352.21</v>
      </c>
      <c r="J7" s="9">
        <v>-75821.67</v>
      </c>
      <c r="K7" s="9">
        <f>SUM(B7:J7)</f>
        <v>-2005685.4</v>
      </c>
    </row>
    <row r="8" spans="1:11" ht="27" customHeight="1">
      <c r="A8" s="7" t="s">
        <v>19</v>
      </c>
      <c r="B8" s="8">
        <f>+B6+B7</f>
        <v>1435763.39</v>
      </c>
      <c r="C8" s="8">
        <f aca="true" t="shared" si="0" ref="C8:J8">+C6+C7</f>
        <v>2154490.87</v>
      </c>
      <c r="D8" s="8">
        <f t="shared" si="0"/>
        <v>2642889.36</v>
      </c>
      <c r="E8" s="8">
        <f t="shared" si="0"/>
        <v>1357935.4100000001</v>
      </c>
      <c r="F8" s="8">
        <f t="shared" si="0"/>
        <v>1858269.84</v>
      </c>
      <c r="G8" s="8">
        <f t="shared" si="0"/>
        <v>2739208.76</v>
      </c>
      <c r="H8" s="8">
        <f t="shared" si="0"/>
        <v>1404499.55</v>
      </c>
      <c r="I8" s="8">
        <f t="shared" si="0"/>
        <v>509688.29</v>
      </c>
      <c r="J8" s="8">
        <f t="shared" si="0"/>
        <v>920952.89</v>
      </c>
      <c r="K8" s="8">
        <f>SUM(B8:J8)</f>
        <v>15023698.36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1059071.72159584</v>
      </c>
      <c r="C14" s="12">
        <v>750805.702816</v>
      </c>
      <c r="D14" s="12">
        <v>708833.91449965</v>
      </c>
      <c r="E14" s="12">
        <v>166890.11842879996</v>
      </c>
      <c r="F14" s="12">
        <v>691712.9766256502</v>
      </c>
      <c r="G14" s="12">
        <v>886115.6586000001</v>
      </c>
      <c r="H14" s="12">
        <v>932142.5783</v>
      </c>
      <c r="I14" s="12">
        <v>803535.9135062</v>
      </c>
      <c r="J14" s="12">
        <v>661733.6511430001</v>
      </c>
      <c r="K14" s="12">
        <v>759734.41741824</v>
      </c>
      <c r="L14" s="12">
        <v>376106.68692172994</v>
      </c>
      <c r="M14" s="12">
        <v>219462.50942848003</v>
      </c>
      <c r="N14" s="12">
        <f>SUM(B14:M14)</f>
        <v>8016145.849283589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-116388.42000000001</v>
      </c>
      <c r="C15" s="10">
        <v>-91520.36</v>
      </c>
      <c r="D15" s="10">
        <v>-70133.79</v>
      </c>
      <c r="E15" s="10">
        <v>-23213</v>
      </c>
      <c r="F15" s="10">
        <v>-71354.81</v>
      </c>
      <c r="G15" s="10">
        <v>-103681.31999999999</v>
      </c>
      <c r="H15" s="10">
        <v>-119589.62999999999</v>
      </c>
      <c r="I15" s="10">
        <v>-112092.06</v>
      </c>
      <c r="J15" s="10">
        <v>-98683.81</v>
      </c>
      <c r="K15" s="10">
        <v>-112151.77</v>
      </c>
      <c r="L15" s="10">
        <v>-43866.08</v>
      </c>
      <c r="M15" s="10">
        <v>-30343.49</v>
      </c>
      <c r="N15" s="9">
        <f>SUM(B15:M15)</f>
        <v>-993018.5399999999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942683.30159584</v>
      </c>
      <c r="C16" s="8">
        <f aca="true" t="shared" si="1" ref="C16:I16">+C14+C15</f>
        <v>659285.342816</v>
      </c>
      <c r="D16" s="8">
        <f t="shared" si="1"/>
        <v>638700.12449965</v>
      </c>
      <c r="E16" s="8">
        <f t="shared" si="1"/>
        <v>143677.11842879996</v>
      </c>
      <c r="F16" s="8">
        <f t="shared" si="1"/>
        <v>620358.1666256501</v>
      </c>
      <c r="G16" s="8">
        <f t="shared" si="1"/>
        <v>782434.3386000001</v>
      </c>
      <c r="H16" s="8">
        <f t="shared" si="1"/>
        <v>812552.9483</v>
      </c>
      <c r="I16" s="8">
        <f t="shared" si="1"/>
        <v>691443.8535062</v>
      </c>
      <c r="J16" s="8">
        <f>+J14+J15</f>
        <v>563049.8411430002</v>
      </c>
      <c r="K16" s="8">
        <f>+K14+K15</f>
        <v>647582.64741824</v>
      </c>
      <c r="L16" s="8">
        <f>+L14+L15</f>
        <v>332240.6069217299</v>
      </c>
      <c r="M16" s="8">
        <f>+M14+M15</f>
        <v>189119.01942848004</v>
      </c>
      <c r="N16" s="8">
        <f>+N14+N15</f>
        <v>7023127.309283589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2016-08-22T11:55:28Z</dcterms:modified>
  <cp:category/>
  <cp:version/>
  <cp:contentType/>
  <cp:contentStatus/>
</cp:coreProperties>
</file>