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<sst xmlns="http://schemas.openxmlformats.org/spreadsheetml/2006/main" count="53" uniqueCount="48">
  <si>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</si>
  <si>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</si>
  <si>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</si>
  <si>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</si>
  <si>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</si>
  <si>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</si>
  <si>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</si>
  <si>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</si>
  <si>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</si>
  <si>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</si>
  <si>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</si>
  <si>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</si>
  <si>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</si>
  <si>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</si>
  <si>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</si>
  <si>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</si>
  <si>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</si>
  <si>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</si>
  <si>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</si>
  <si>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</si>
  <si>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</si>
  <si>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</si>
  <si>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</si>
  <si>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</si>
  <si>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</si>
  <si>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</si>
  <si>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</si>
  <si>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</si>
  <si>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</si>
  <si>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</si>
  <si>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</si>
  <si>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</si>
  <si>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</si>
  <si>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</si>
  <si>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</si>
  <si>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</si>
  <si>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</si>
  <si>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</si>
  <si>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</si>
  <si>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</si>
  <si>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</si>
  <si>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</si>
  <si>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</si>
  <si>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</si>
  <si>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</si>
  <si>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</si>
  <si>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</si>
  <si>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10/08/16 - VENCIMENTO 18/08/16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</si>
</sst>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1738630.22</v>
      </c>
      <c r="C6" s="12">
        <v>2519572</v>
      </c>
      <c r="D6" s="12">
        <v>2980041.01</v>
      </c>
      <c r="E6" s="12">
        <v>1696830.23</v>
      </c>
      <c r="F6" s="12">
        <v>2200776.83</v>
      </c>
      <c r="G6" s="12">
        <v>3126700.48</v>
      </c>
      <c r="H6" s="12">
        <v>1697069.72</v>
      </c>
      <c r="I6" s="12">
        <v>651910.57</v>
      </c>
      <c r="J6" s="12">
        <v>1031484.93</v>
      </c>
      <c r="K6" s="12">
        <f>SUM(B6:J6)</f>
        <v>17643015.990000002</v>
      </c>
    </row>
    <row r="7" spans="1:11" ht="27" customHeight="1">
      <c r="A7" s="2" t="s">
        <v>18</v>
      </c>
      <c r="B7" s="9">
        <v>-205707.73</v>
      </c>
      <c r="C7" s="9">
        <v>-210546.24</v>
      </c>
      <c r="D7" s="9">
        <v>-201189.41</v>
      </c>
      <c r="E7" s="9">
        <v>-260913.26</v>
      </c>
      <c r="F7" s="9">
        <v>-236644.55</v>
      </c>
      <c r="G7" s="9">
        <v>-272054.76</v>
      </c>
      <c r="H7" s="9">
        <v>-191286.31</v>
      </c>
      <c r="I7" s="9">
        <v>-97921.37</v>
      </c>
      <c r="J7" s="9">
        <v>-67942.02</v>
      </c>
      <c r="K7" s="9">
        <f>SUM(B7:J7)</f>
        <v>-1744205.65</v>
      </c>
    </row>
    <row r="8" spans="1:11" ht="27" customHeight="1">
      <c r="A8" s="7" t="s">
        <v>19</v>
      </c>
      <c r="B8" s="8">
        <f>+B6+B7</f>
        <v>1532922.49</v>
      </c>
      <c r="C8" s="8">
        <f aca="true" t="shared" si="0" ref="C8:J8">+C6+C7</f>
        <v>2309025.76</v>
      </c>
      <c r="D8" s="8">
        <f t="shared" si="0"/>
        <v>2778851.5999999996</v>
      </c>
      <c r="E8" s="8">
        <f t="shared" si="0"/>
        <v>1435916.97</v>
      </c>
      <c r="F8" s="8">
        <f t="shared" si="0"/>
        <v>1964132.28</v>
      </c>
      <c r="G8" s="8">
        <f t="shared" si="0"/>
        <v>2854645.7199999997</v>
      </c>
      <c r="H8" s="8">
        <f t="shared" si="0"/>
        <v>1505783.41</v>
      </c>
      <c r="I8" s="8">
        <f t="shared" si="0"/>
        <v>553989.2</v>
      </c>
      <c r="J8" s="8">
        <f t="shared" si="0"/>
        <v>963542.91</v>
      </c>
      <c r="K8" s="8">
        <f>SUM(B8:J8)</f>
        <v>15898810.34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1080946.47963482</v>
      </c>
      <c r="C14" s="12">
        <v>759622.5899015</v>
      </c>
      <c r="D14" s="12">
        <v>724337.3781781</v>
      </c>
      <c r="E14" s="12">
        <v>167724.7061376</v>
      </c>
      <c r="F14" s="12">
        <v>711430.2648783001</v>
      </c>
      <c r="G14" s="12">
        <v>907337.9504000001</v>
      </c>
      <c r="H14" s="12">
        <v>947980.7676</v>
      </c>
      <c r="I14" s="12">
        <v>825861.6946532</v>
      </c>
      <c r="J14" s="12">
        <v>677762.2041978</v>
      </c>
      <c r="K14" s="12">
        <v>795181.7145897599</v>
      </c>
      <c r="L14" s="12">
        <v>385092.79686411994</v>
      </c>
      <c r="M14" s="12">
        <v>223568.53370176002</v>
      </c>
      <c r="N14" s="12">
        <f>SUM(B14:M14)</f>
        <v>8206847.080736959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-72173.4</v>
      </c>
      <c r="C15" s="10">
        <v>-71740.2</v>
      </c>
      <c r="D15" s="10">
        <v>-49677.4</v>
      </c>
      <c r="E15" s="10">
        <v>-7026.2</v>
      </c>
      <c r="F15" s="10">
        <v>-42126.8</v>
      </c>
      <c r="G15" s="10">
        <v>-80879.2</v>
      </c>
      <c r="H15" s="10">
        <v>-97918.4</v>
      </c>
      <c r="I15" s="10">
        <v>-43772.2</v>
      </c>
      <c r="J15" s="10">
        <v>-60002</v>
      </c>
      <c r="K15" s="10">
        <v>-48446.2</v>
      </c>
      <c r="L15" s="10">
        <v>-34101.2</v>
      </c>
      <c r="M15" s="10">
        <v>-21325.6</v>
      </c>
      <c r="N15" s="9">
        <f>SUM(B15:M15)</f>
        <v>-629188.7999999999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1008773.07963482</v>
      </c>
      <c r="C16" s="8">
        <f aca="true" t="shared" si="1" ref="C16:I16">+C14+C15</f>
        <v>687882.3899015001</v>
      </c>
      <c r="D16" s="8">
        <f t="shared" si="1"/>
        <v>674659.9781781</v>
      </c>
      <c r="E16" s="8">
        <f t="shared" si="1"/>
        <v>160698.5061376</v>
      </c>
      <c r="F16" s="8">
        <f t="shared" si="1"/>
        <v>669303.4648783001</v>
      </c>
      <c r="G16" s="8">
        <f t="shared" si="1"/>
        <v>826458.7504000001</v>
      </c>
      <c r="H16" s="8">
        <f t="shared" si="1"/>
        <v>850062.3676</v>
      </c>
      <c r="I16" s="8">
        <f t="shared" si="1"/>
        <v>782089.4946532</v>
      </c>
      <c r="J16" s="8">
        <f>+J14+J15</f>
        <v>617760.2041978</v>
      </c>
      <c r="K16" s="8">
        <f>+K14+K15</f>
        <v>746735.51458976</v>
      </c>
      <c r="L16" s="8">
        <f>+L14+L15</f>
        <v>350991.5968641199</v>
      </c>
      <c r="M16" s="8">
        <f>+M14+M15</f>
        <v>202242.93370176002</v>
      </c>
      <c r="N16" s="8">
        <f>+N14+N15</f>
        <v>7577658.28073696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2016-08-17T19:04:09Z</dcterms:modified>
  <cp:category/>
  <cp:version/>
  <cp:contentType/>
  <cp:contentStatus/>
</cp:coreProperties>
</file>