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<sst xmlns="http://schemas.openxmlformats.org/spreadsheetml/2006/main" count="53" uniqueCount="48">
  <si>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</si>
  <si>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</si>
  <si>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</si>
  <si>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</si>
  <si>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</si>
  <si>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</si>
  <si>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</si>
  <si>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</si>
  <si>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</si>
  <si>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</si>
  <si>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</si>
  <si>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</si>
  <si>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</si>
  <si>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</si>
  <si>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</si>
  <si>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</si>
  <si>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</si>
  <si>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</si>
  <si>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</si>
  <si>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</si>
  <si>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</si>
  <si>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</si>
  <si>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</si>
  <si>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</si>
  <si>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</si>
  <si>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</si>
  <si>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</si>
  <si>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</si>
  <si>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</si>
  <si>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</si>
  <si>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</si>
  <si>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</si>
  <si>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</si>
  <si>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</si>
  <si>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</si>
  <si>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</si>
  <si>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</si>
  <si>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</si>
  <si>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</si>
  <si>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</si>
  <si>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</si>
  <si>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</si>
  <si>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</si>
  <si>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</si>
  <si>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</si>
  <si>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</si>
  <si>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</si>
  <si>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30/04/16 - VENCIMENTO 06/05/16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</si>
</sst>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O17" sqref="O1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924115.74</v>
      </c>
      <c r="C6" s="12">
        <v>1340716.15</v>
      </c>
      <c r="D6" s="12">
        <v>1656315.46</v>
      </c>
      <c r="E6" s="12">
        <v>812249.95</v>
      </c>
      <c r="F6" s="12">
        <v>1170075.06</v>
      </c>
      <c r="G6" s="12">
        <v>1603382.25</v>
      </c>
      <c r="H6" s="12">
        <v>789984.49</v>
      </c>
      <c r="I6" s="12">
        <v>297199.82</v>
      </c>
      <c r="J6" s="12">
        <v>576640.65</v>
      </c>
      <c r="K6" s="12">
        <f>SUM(B6:J6)</f>
        <v>9170679.57</v>
      </c>
    </row>
    <row r="7" spans="1:11" ht="27" customHeight="1">
      <c r="A7" s="2" t="s">
        <v>18</v>
      </c>
      <c r="B7" s="9">
        <v>-112335.6</v>
      </c>
      <c r="C7" s="9">
        <v>-161717.01</v>
      </c>
      <c r="D7" s="9">
        <v>-150576.88</v>
      </c>
      <c r="E7" s="9">
        <v>-104641.07</v>
      </c>
      <c r="F7" s="9">
        <v>-111771.43</v>
      </c>
      <c r="G7" s="9">
        <v>-134725.65</v>
      </c>
      <c r="H7" s="9">
        <v>-114665</v>
      </c>
      <c r="I7" s="9">
        <v>-28318.22</v>
      </c>
      <c r="J7" s="9">
        <v>-53838.4</v>
      </c>
      <c r="K7" s="9">
        <f>SUM(B7:J7)</f>
        <v>-972589.26</v>
      </c>
    </row>
    <row r="8" spans="1:11" ht="27" customHeight="1">
      <c r="A8" s="7" t="s">
        <v>19</v>
      </c>
      <c r="B8" s="8">
        <f>+B6+B7</f>
        <v>811780.14</v>
      </c>
      <c r="C8" s="8">
        <f aca="true" t="shared" si="0" ref="C8:J8">+C6+C7</f>
        <v>1178999.14</v>
      </c>
      <c r="D8" s="8">
        <f t="shared" si="0"/>
        <v>1505738.58</v>
      </c>
      <c r="E8" s="8">
        <f t="shared" si="0"/>
        <v>707608.8799999999</v>
      </c>
      <c r="F8" s="8">
        <f t="shared" si="0"/>
        <v>1058303.6300000001</v>
      </c>
      <c r="G8" s="8">
        <f t="shared" si="0"/>
        <v>1468656.6</v>
      </c>
      <c r="H8" s="8">
        <f t="shared" si="0"/>
        <v>675319.49</v>
      </c>
      <c r="I8" s="8">
        <f t="shared" si="0"/>
        <v>268881.6</v>
      </c>
      <c r="J8" s="8">
        <f t="shared" si="0"/>
        <v>522802.25</v>
      </c>
      <c r="K8" s="8">
        <f>SUM(B8:J8)</f>
        <v>8198090.3100000005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708896.68629958</v>
      </c>
      <c r="C14" s="12">
        <v>460880.45019999996</v>
      </c>
      <c r="D14" s="12">
        <v>498648.4490205</v>
      </c>
      <c r="E14" s="12">
        <v>123439.31976320001</v>
      </c>
      <c r="F14" s="12">
        <v>442296.16166525</v>
      </c>
      <c r="G14" s="12">
        <v>566507.4428</v>
      </c>
      <c r="H14" s="12">
        <v>565367.7382000001</v>
      </c>
      <c r="I14" s="12">
        <v>565362.9849072</v>
      </c>
      <c r="J14" s="12">
        <v>460480.75408199994</v>
      </c>
      <c r="K14" s="12">
        <v>556590.50359584</v>
      </c>
      <c r="L14" s="12">
        <v>230298.26332156</v>
      </c>
      <c r="M14" s="12">
        <v>123094.81331951999</v>
      </c>
      <c r="N14" s="12">
        <f>SUM(B14:M14)</f>
        <v>5301863.567174651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-81278.92</v>
      </c>
      <c r="C15" s="10">
        <v>-75386.44</v>
      </c>
      <c r="D15" s="10">
        <v>-58705.840000000004</v>
      </c>
      <c r="E15" s="10">
        <v>-11336.4</v>
      </c>
      <c r="F15" s="10">
        <v>-45800</v>
      </c>
      <c r="G15" s="10">
        <v>-88968.04</v>
      </c>
      <c r="H15" s="10">
        <v>-95976.6</v>
      </c>
      <c r="I15" s="10">
        <v>-52774.520000000004</v>
      </c>
      <c r="J15" s="10">
        <v>-67796.04000000001</v>
      </c>
      <c r="K15" s="10">
        <v>-56019.240000000005</v>
      </c>
      <c r="L15" s="10">
        <v>-31808</v>
      </c>
      <c r="M15" s="10">
        <v>-18704.6</v>
      </c>
      <c r="N15" s="9">
        <f>SUM(B15:M15)</f>
        <v>-684554.64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627617.76629958</v>
      </c>
      <c r="C16" s="8">
        <f aca="true" t="shared" si="1" ref="C16:I16">+C14+C15</f>
        <v>385494.01019999996</v>
      </c>
      <c r="D16" s="8">
        <f t="shared" si="1"/>
        <v>439942.6090205</v>
      </c>
      <c r="E16" s="8">
        <f t="shared" si="1"/>
        <v>112102.91976320001</v>
      </c>
      <c r="F16" s="8">
        <f t="shared" si="1"/>
        <v>396496.16166525</v>
      </c>
      <c r="G16" s="8">
        <f t="shared" si="1"/>
        <v>477539.4028</v>
      </c>
      <c r="H16" s="8">
        <f t="shared" si="1"/>
        <v>469391.13820000016</v>
      </c>
      <c r="I16" s="8">
        <f t="shared" si="1"/>
        <v>512588.46490719996</v>
      </c>
      <c r="J16" s="8">
        <f>+J14+J15</f>
        <v>392684.71408199996</v>
      </c>
      <c r="K16" s="8">
        <f>+K14+K15</f>
        <v>500571.26359583996</v>
      </c>
      <c r="L16" s="8">
        <f>+L14+L15</f>
        <v>198490.26332156</v>
      </c>
      <c r="M16" s="8">
        <f>+M14+M15</f>
        <v>104390.21331952</v>
      </c>
      <c r="N16" s="8">
        <f>+N14+N15</f>
        <v>4617308.927174651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2016-05-11T14:40:19Z</dcterms:modified>
  <cp:category/>
  <cp:version/>
  <cp:contentType/>
  <cp:contentStatus/>
</cp:coreProperties>
</file>