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<sst xmlns="http://schemas.openxmlformats.org/spreadsheetml/2006/main" count="53" uniqueCount="48">
  <si>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</si>
  <si>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</si>
  <si>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</si>
  <si>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</si>
  <si>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</si>
  <si>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</si>
  <si>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</si>
  <si>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</si>
  <si>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</si>
  <si>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</si>
  <si>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</si>
  <si>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</si>
  <si>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</si>
  <si>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</si>
  <si>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</si>
  <si>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</si>
  <si>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</si>
  <si>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</si>
  <si>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</si>
  <si>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</si>
  <si>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</si>
  <si>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</si>
  <si>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</si>
  <si>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</si>
  <si>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</si>
  <si>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</si>
  <si>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</si>
  <si>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</si>
  <si>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</si>
  <si>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</si>
  <si>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</si>
  <si>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</si>
  <si>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</si>
  <si>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</si>
  <si>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</si>
  <si>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</si>
  <si>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</si>
  <si>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</si>
  <si>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</si>
  <si>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</si>
  <si>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</si>
  <si>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</si>
  <si>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</si>
  <si>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</si>
  <si>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</si>
  <si>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</si>
  <si>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</si>
  <si>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29/04/16 - VENCIMENTO 06/05/16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</si>
</sst>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1578410.09</v>
      </c>
      <c r="C6" s="12">
        <v>2292421.81</v>
      </c>
      <c r="D6" s="12">
        <v>2692163.03</v>
      </c>
      <c r="E6" s="12">
        <v>1535916.89</v>
      </c>
      <c r="F6" s="12">
        <v>1992570.85</v>
      </c>
      <c r="G6" s="12">
        <v>2916549.86</v>
      </c>
      <c r="H6" s="12">
        <v>1544573.26</v>
      </c>
      <c r="I6" s="12">
        <v>587064</v>
      </c>
      <c r="J6" s="12">
        <v>917213.05</v>
      </c>
      <c r="K6" s="12">
        <f>SUM(B6:J6)</f>
        <v>16056882.84</v>
      </c>
    </row>
    <row r="7" spans="1:11" ht="27" customHeight="1">
      <c r="A7" s="2" t="s">
        <v>18</v>
      </c>
      <c r="B7" s="9">
        <v>-266622.27</v>
      </c>
      <c r="C7" s="9">
        <v>-241701.88</v>
      </c>
      <c r="D7" s="9">
        <v>-336689.78</v>
      </c>
      <c r="E7" s="9">
        <v>-374939.24</v>
      </c>
      <c r="F7" s="9">
        <v>-365574.28</v>
      </c>
      <c r="G7" s="9">
        <v>-426653.77</v>
      </c>
      <c r="H7" s="9">
        <v>-289388.21</v>
      </c>
      <c r="I7" s="9">
        <v>-125798.81</v>
      </c>
      <c r="J7" s="9">
        <v>-85816.09</v>
      </c>
      <c r="K7" s="9">
        <f>SUM(B7:J7)</f>
        <v>-2513184.33</v>
      </c>
    </row>
    <row r="8" spans="1:11" ht="27" customHeight="1">
      <c r="A8" s="7" t="s">
        <v>19</v>
      </c>
      <c r="B8" s="8">
        <f>+B6+B7</f>
        <v>1311787.82</v>
      </c>
      <c r="C8" s="8">
        <f aca="true" t="shared" si="0" ref="C8:J8">+C6+C7</f>
        <v>2050719.9300000002</v>
      </c>
      <c r="D8" s="8">
        <f t="shared" si="0"/>
        <v>2355473.25</v>
      </c>
      <c r="E8" s="8">
        <f t="shared" si="0"/>
        <v>1160977.65</v>
      </c>
      <c r="F8" s="8">
        <f t="shared" si="0"/>
        <v>1626996.57</v>
      </c>
      <c r="G8" s="8">
        <f t="shared" si="0"/>
        <v>2489896.09</v>
      </c>
      <c r="H8" s="8">
        <f t="shared" si="0"/>
        <v>1255185.05</v>
      </c>
      <c r="I8" s="8">
        <f t="shared" si="0"/>
        <v>461265.19</v>
      </c>
      <c r="J8" s="8">
        <f t="shared" si="0"/>
        <v>831396.9600000001</v>
      </c>
      <c r="K8" s="8">
        <f>SUM(B8:J8)</f>
        <v>13543698.510000002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955189.00851172</v>
      </c>
      <c r="C14" s="12">
        <v>682524.3802</v>
      </c>
      <c r="D14" s="12">
        <v>647138.56060185</v>
      </c>
      <c r="E14" s="12">
        <v>152817.6499712</v>
      </c>
      <c r="F14" s="12">
        <v>629798.0085341</v>
      </c>
      <c r="G14" s="12">
        <v>805906.868</v>
      </c>
      <c r="H14" s="12">
        <v>829217.9002</v>
      </c>
      <c r="I14" s="12">
        <v>752013.0111787999</v>
      </c>
      <c r="J14" s="12">
        <v>613100.5474948001</v>
      </c>
      <c r="K14" s="12">
        <v>685881.26322816</v>
      </c>
      <c r="L14" s="12">
        <v>351486.0705751199</v>
      </c>
      <c r="M14" s="12">
        <v>197231.90107328</v>
      </c>
      <c r="N14" s="12">
        <f>SUM(B14:M14)</f>
        <v>7302305.1695690295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-86768.32</v>
      </c>
      <c r="C15" s="10">
        <v>-87303.84</v>
      </c>
      <c r="D15" s="10">
        <v>-64725.96000000001</v>
      </c>
      <c r="E15" s="10">
        <v>-17633.82</v>
      </c>
      <c r="F15" s="10">
        <v>-52035.6</v>
      </c>
      <c r="G15" s="10">
        <v>-92308.24</v>
      </c>
      <c r="H15" s="10">
        <v>-113755.2</v>
      </c>
      <c r="I15" s="10">
        <v>-58933.75</v>
      </c>
      <c r="J15" s="10">
        <v>-70265.24</v>
      </c>
      <c r="K15" s="10">
        <v>-60398.840000000004</v>
      </c>
      <c r="L15" s="10">
        <v>-53062.47</v>
      </c>
      <c r="M15" s="10">
        <v>-27541</v>
      </c>
      <c r="N15" s="9">
        <f>SUM(B15:M15)</f>
        <v>-784732.2799999999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868420.6885117199</v>
      </c>
      <c r="C16" s="8">
        <f aca="true" t="shared" si="1" ref="C16:I16">+C14+C15</f>
        <v>595220.5402</v>
      </c>
      <c r="D16" s="8">
        <f t="shared" si="1"/>
        <v>582412.6006018501</v>
      </c>
      <c r="E16" s="8">
        <f t="shared" si="1"/>
        <v>135183.8299712</v>
      </c>
      <c r="F16" s="8">
        <f t="shared" si="1"/>
        <v>577762.4085341</v>
      </c>
      <c r="G16" s="8">
        <f t="shared" si="1"/>
        <v>713598.628</v>
      </c>
      <c r="H16" s="8">
        <f t="shared" si="1"/>
        <v>715462.7002000001</v>
      </c>
      <c r="I16" s="8">
        <f t="shared" si="1"/>
        <v>693079.2611787999</v>
      </c>
      <c r="J16" s="8">
        <f>+J14+J15</f>
        <v>542835.3074948001</v>
      </c>
      <c r="K16" s="8">
        <f>+K14+K15</f>
        <v>625482.42322816</v>
      </c>
      <c r="L16" s="8">
        <f>+L14+L15</f>
        <v>298423.60057511996</v>
      </c>
      <c r="M16" s="8">
        <f>+M14+M15</f>
        <v>169690.90107328</v>
      </c>
      <c r="N16" s="8">
        <f>+N14+N15</f>
        <v>6517572.889569029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2016-05-11T13:28:57Z</dcterms:modified>
  <cp:category/>
  <cp:version/>
  <cp:contentType/>
  <cp:contentStatus/>
</cp:coreProperties>
</file>