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<sst xmlns="http://schemas.openxmlformats.org/spreadsheetml/2006/main" count="53" uniqueCount="48">
  <si>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</si>
  <si>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</si>
  <si>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</si>
  <si>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</si>
  <si>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</si>
  <si>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</si>
  <si>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</si>
  <si>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</si>
  <si>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</si>
  <si>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</si>
  <si>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</si>
  <si>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</si>
  <si>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</si>
  <si>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</si>
  <si>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</si>
  <si>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</si>
  <si>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</si>
  <si>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</si>
  <si>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</si>
  <si>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</si>
  <si>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</si>
  <si>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</si>
  <si>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</si>
  <si>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</si>
  <si>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</si>
  <si>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</si>
  <si>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</si>
  <si>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</si>
  <si>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</si>
  <si>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</si>
  <si>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</si>
  <si>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</si>
  <si>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</si>
  <si>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</si>
  <si>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</si>
  <si>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</si>
  <si>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</si>
  <si>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</si>
  <si>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</si>
  <si>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</si>
  <si>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</si>
  <si>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</si>
  <si>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</si>
  <si>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</si>
  <si>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</si>
  <si>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</si>
  <si>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</si>
  <si>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25/04/16 - VENCIMENTO 02/05/16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</si>
</sst>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K18" sqref="K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5.625" style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3365166.06</v>
      </c>
      <c r="C6" s="12">
        <v>4974096.02</v>
      </c>
      <c r="D6" s="12">
        <v>5882090.87</v>
      </c>
      <c r="E6" s="12">
        <v>3291047.89</v>
      </c>
      <c r="F6" s="12">
        <v>4375031.98</v>
      </c>
      <c r="G6" s="12">
        <v>6191613.29</v>
      </c>
      <c r="H6" s="12">
        <v>3269111.47</v>
      </c>
      <c r="I6" s="12">
        <v>622193.69</v>
      </c>
      <c r="J6" s="12">
        <v>942595.26</v>
      </c>
      <c r="K6" s="12">
        <f>SUM(B6:J6)</f>
        <v>32912946.53</v>
      </c>
    </row>
    <row r="7" spans="1:11" ht="27" customHeight="1">
      <c r="A7" s="2" t="s">
        <v>18</v>
      </c>
      <c r="B7" s="9">
        <v>-1865124.78</v>
      </c>
      <c r="C7" s="9">
        <v>-2842802.13</v>
      </c>
      <c r="D7" s="9">
        <v>-3348630.28</v>
      </c>
      <c r="E7" s="9">
        <v>-2026896.18</v>
      </c>
      <c r="F7" s="9">
        <v>-2446123.41</v>
      </c>
      <c r="G7" s="9">
        <v>-3559519.5999999996</v>
      </c>
      <c r="H7" s="9">
        <v>-1892471.9699999997</v>
      </c>
      <c r="I7" s="9">
        <v>-102166.89</v>
      </c>
      <c r="J7" s="9">
        <v>-91625.04000000001</v>
      </c>
      <c r="K7" s="9">
        <f>SUM(B7:J7)</f>
        <v>-18175360.279999997</v>
      </c>
    </row>
    <row r="8" spans="1:11" ht="27" customHeight="1">
      <c r="A8" s="7" t="s">
        <v>19</v>
      </c>
      <c r="B8" s="8">
        <f>+B6+B7</f>
        <v>1500041.28</v>
      </c>
      <c r="C8" s="8">
        <f aca="true" t="shared" si="0" ref="C8:J8">+C6+C7</f>
        <v>2131293.8899999997</v>
      </c>
      <c r="D8" s="8">
        <f t="shared" si="0"/>
        <v>2533460.5900000003</v>
      </c>
      <c r="E8" s="8">
        <f t="shared" si="0"/>
        <v>1264151.7100000002</v>
      </c>
      <c r="F8" s="8">
        <f t="shared" si="0"/>
        <v>1928908.5700000003</v>
      </c>
      <c r="G8" s="8">
        <f t="shared" si="0"/>
        <v>2632093.6900000004</v>
      </c>
      <c r="H8" s="8">
        <f t="shared" si="0"/>
        <v>1376639.5000000005</v>
      </c>
      <c r="I8" s="8">
        <f t="shared" si="0"/>
        <v>520026.79999999993</v>
      </c>
      <c r="J8" s="8">
        <f t="shared" si="0"/>
        <v>850970.22</v>
      </c>
      <c r="K8" s="8">
        <f>SUM(B8:J8)</f>
        <v>14737586.250000002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970497.21485814</v>
      </c>
      <c r="C14" s="12">
        <v>682714.2832</v>
      </c>
      <c r="D14" s="12">
        <v>633227.2988367</v>
      </c>
      <c r="E14" s="12">
        <v>154994.2536752</v>
      </c>
      <c r="F14" s="12">
        <v>601640.56777205</v>
      </c>
      <c r="G14" s="12">
        <v>786168.5108</v>
      </c>
      <c r="H14" s="12">
        <v>877953.4099000001</v>
      </c>
      <c r="I14" s="12">
        <v>745972.1559407999</v>
      </c>
      <c r="J14" s="12">
        <v>612879.0875875</v>
      </c>
      <c r="K14" s="12">
        <v>684353.3959704</v>
      </c>
      <c r="L14" s="12">
        <v>352942.80728460994</v>
      </c>
      <c r="M14" s="12">
        <v>197582.38908576002</v>
      </c>
      <c r="N14" s="12">
        <f>SUM(B14:M14)</f>
        <v>7300925.374911161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-85656.52</v>
      </c>
      <c r="C15" s="10">
        <v>-85247.44</v>
      </c>
      <c r="D15" s="10">
        <v>-57657.04</v>
      </c>
      <c r="E15" s="10">
        <v>-10648.599999999999</v>
      </c>
      <c r="F15" s="10">
        <v>-47301</v>
      </c>
      <c r="G15" s="10">
        <v>-94592.04</v>
      </c>
      <c r="H15" s="10">
        <v>-111849.2</v>
      </c>
      <c r="I15" s="10">
        <v>-54119.72</v>
      </c>
      <c r="J15" s="10">
        <v>-70053.24</v>
      </c>
      <c r="K15" s="10">
        <v>-53146.44</v>
      </c>
      <c r="L15" s="10">
        <v>-39845</v>
      </c>
      <c r="M15" s="10">
        <v>-24777</v>
      </c>
      <c r="N15" s="9">
        <f>SUM(B15:M15)</f>
        <v>-734893.24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884840.69485814</v>
      </c>
      <c r="C16" s="8">
        <f aca="true" t="shared" si="1" ref="C16:I16">+C14+C15</f>
        <v>597466.8432</v>
      </c>
      <c r="D16" s="8">
        <f t="shared" si="1"/>
        <v>575570.2588367</v>
      </c>
      <c r="E16" s="8">
        <f t="shared" si="1"/>
        <v>144345.65367519998</v>
      </c>
      <c r="F16" s="8">
        <f t="shared" si="1"/>
        <v>554339.56777205</v>
      </c>
      <c r="G16" s="8">
        <f t="shared" si="1"/>
        <v>691576.4708</v>
      </c>
      <c r="H16" s="8">
        <f t="shared" si="1"/>
        <v>766104.2099000001</v>
      </c>
      <c r="I16" s="8">
        <f t="shared" si="1"/>
        <v>691852.4359407999</v>
      </c>
      <c r="J16" s="8">
        <f>+J14+J15</f>
        <v>542825.8475875</v>
      </c>
      <c r="K16" s="8">
        <f>+K14+K15</f>
        <v>631206.9559704</v>
      </c>
      <c r="L16" s="8">
        <f>+L14+L15</f>
        <v>313097.80728460994</v>
      </c>
      <c r="M16" s="8">
        <f>+M14+M15</f>
        <v>172805.38908576002</v>
      </c>
      <c r="N16" s="8">
        <f>+N14+N15</f>
        <v>6566032.134911161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2016-04-29T19:00:22Z</dcterms:modified>
  <cp:category/>
  <cp:version/>
  <cp:contentType/>
  <cp:contentStatus/>
</cp:coreProperties>
</file>