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<sst xmlns="http://schemas.openxmlformats.org/spreadsheetml/2006/main" count="53" uniqueCount="48">
  <si>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</si>
  <si>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</si>
  <si>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</si>
  <si>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</si>
  <si>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</si>
  <si>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</si>
  <si>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</si>
  <si>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</si>
  <si>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</si>
  <si>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</si>
  <si>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</si>
  <si>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</si>
  <si>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</si>
  <si>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</si>
  <si>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</si>
  <si>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</si>
  <si>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</si>
  <si>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</si>
  <si>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</si>
  <si>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</si>
  <si>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</si>
  <si>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</si>
  <si>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</si>
  <si>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</si>
  <si>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</si>
  <si>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</si>
  <si>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</si>
  <si>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</si>
  <si>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</si>
  <si>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</si>
  <si>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</si>
  <si>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</si>
  <si>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</si>
  <si>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</si>
  <si>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</si>
  <si>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</si>
  <si>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</si>
  <si>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</si>
  <si>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</si>
  <si>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</si>
  <si>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</si>
  <si>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</si>
  <si>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</si>
  <si>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</si>
  <si>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</si>
  <si>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</si>
  <si>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</si>
  <si>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23/04/16 - VENCIMENTO 29/04/16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</si>
</sst>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P15" sqref="P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808851.24</v>
      </c>
      <c r="C6" s="12">
        <v>1165098.07</v>
      </c>
      <c r="D6" s="12">
        <v>1485638.46</v>
      </c>
      <c r="E6" s="12">
        <v>728638.66</v>
      </c>
      <c r="F6" s="12">
        <v>1056537.87</v>
      </c>
      <c r="G6" s="12">
        <v>1446370.06</v>
      </c>
      <c r="H6" s="12">
        <v>683597.96</v>
      </c>
      <c r="I6" s="12">
        <v>264464.35</v>
      </c>
      <c r="J6" s="12">
        <v>515859.5</v>
      </c>
      <c r="K6" s="12">
        <f>SUM(B6:J6)</f>
        <v>8155056.170000001</v>
      </c>
    </row>
    <row r="7" spans="1:11" ht="27" customHeight="1">
      <c r="A7" s="2" t="s">
        <v>18</v>
      </c>
      <c r="B7" s="9">
        <v>-95391.4</v>
      </c>
      <c r="C7" s="9">
        <v>-140344.93</v>
      </c>
      <c r="D7" s="9">
        <v>-133894.78</v>
      </c>
      <c r="E7" s="9">
        <v>-93778.3</v>
      </c>
      <c r="F7" s="9">
        <v>-98383.93</v>
      </c>
      <c r="G7" s="9">
        <v>-117519.25</v>
      </c>
      <c r="H7" s="9">
        <v>-94863.2</v>
      </c>
      <c r="I7" s="9">
        <v>-26051.21</v>
      </c>
      <c r="J7" s="9">
        <v>-58409.69</v>
      </c>
      <c r="K7" s="9">
        <f>SUM(B7:J7)</f>
        <v>-858636.69</v>
      </c>
    </row>
    <row r="8" spans="1:11" ht="27" customHeight="1">
      <c r="A8" s="7" t="s">
        <v>19</v>
      </c>
      <c r="B8" s="8">
        <f>+B6+B7</f>
        <v>713459.84</v>
      </c>
      <c r="C8" s="8">
        <f aca="true" t="shared" si="0" ref="C8:J8">+C6+C7</f>
        <v>1024753.1400000001</v>
      </c>
      <c r="D8" s="8">
        <f t="shared" si="0"/>
        <v>1351743.68</v>
      </c>
      <c r="E8" s="8">
        <f t="shared" si="0"/>
        <v>634860.36</v>
      </c>
      <c r="F8" s="8">
        <f t="shared" si="0"/>
        <v>958153.9400000002</v>
      </c>
      <c r="G8" s="8">
        <f t="shared" si="0"/>
        <v>1328850.81</v>
      </c>
      <c r="H8" s="8">
        <f t="shared" si="0"/>
        <v>588734.76</v>
      </c>
      <c r="I8" s="8">
        <f t="shared" si="0"/>
        <v>238413.13999999998</v>
      </c>
      <c r="J8" s="8">
        <f t="shared" si="0"/>
        <v>457449.81</v>
      </c>
      <c r="K8" s="8">
        <f>SUM(B8:J8)</f>
        <v>7296419.479999999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630268.2569795799</v>
      </c>
      <c r="C14" s="12">
        <v>416142.9206</v>
      </c>
      <c r="D14" s="12">
        <v>461582.46756435</v>
      </c>
      <c r="E14" s="12">
        <v>111988.2891536</v>
      </c>
      <c r="F14" s="12">
        <v>397216.10096045</v>
      </c>
      <c r="G14" s="12">
        <v>500232.6668</v>
      </c>
      <c r="H14" s="12">
        <v>545721.4457</v>
      </c>
      <c r="I14" s="12">
        <v>527007.9829253999</v>
      </c>
      <c r="J14" s="12">
        <v>417645.220661</v>
      </c>
      <c r="K14" s="12">
        <v>518876.40694111993</v>
      </c>
      <c r="L14" s="12">
        <v>208111.91402757</v>
      </c>
      <c r="M14" s="12">
        <v>113170.23504207999</v>
      </c>
      <c r="N14" s="12">
        <f>SUM(B14:M14)</f>
        <v>4847963.90735515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-70498.32</v>
      </c>
      <c r="C15" s="10">
        <v>-69526.84</v>
      </c>
      <c r="D15" s="10">
        <v>-56156.04</v>
      </c>
      <c r="E15" s="10">
        <v>-9413.599999999999</v>
      </c>
      <c r="F15" s="10">
        <v>-42045.6</v>
      </c>
      <c r="G15" s="10">
        <v>-78521.84</v>
      </c>
      <c r="H15" s="10">
        <v>-93464.8</v>
      </c>
      <c r="I15" s="10">
        <v>-48408.32</v>
      </c>
      <c r="J15" s="10">
        <v>-61001.64</v>
      </c>
      <c r="K15" s="10">
        <v>-52253.44</v>
      </c>
      <c r="L15" s="10">
        <v>-27407.6</v>
      </c>
      <c r="M15" s="10">
        <v>-16580.399999999998</v>
      </c>
      <c r="N15" s="9">
        <f>SUM(B15:M15)</f>
        <v>-625278.44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559769.93697958</v>
      </c>
      <c r="C16" s="8">
        <f aca="true" t="shared" si="1" ref="C16:I16">+C14+C15</f>
        <v>346616.0806</v>
      </c>
      <c r="D16" s="8">
        <f t="shared" si="1"/>
        <v>405426.42756435</v>
      </c>
      <c r="E16" s="8">
        <f t="shared" si="1"/>
        <v>102574.68915359999</v>
      </c>
      <c r="F16" s="8">
        <f t="shared" si="1"/>
        <v>355170.50096045004</v>
      </c>
      <c r="G16" s="8">
        <f t="shared" si="1"/>
        <v>421710.82680000004</v>
      </c>
      <c r="H16" s="8">
        <f t="shared" si="1"/>
        <v>452256.64570000005</v>
      </c>
      <c r="I16" s="8">
        <f t="shared" si="1"/>
        <v>478599.6629253999</v>
      </c>
      <c r="J16" s="8">
        <f>+J14+J15</f>
        <v>356643.580661</v>
      </c>
      <c r="K16" s="8">
        <f>+K14+K15</f>
        <v>466622.9669411199</v>
      </c>
      <c r="L16" s="8">
        <f>+L14+L15</f>
        <v>180704.31402756998</v>
      </c>
      <c r="M16" s="8">
        <f>+M14+M15</f>
        <v>96589.83504208</v>
      </c>
      <c r="N16" s="8">
        <f>+N14+N15</f>
        <v>4222685.467355151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2016-04-28T19:27:26Z</dcterms:modified>
  <cp:category/>
  <cp:version/>
  <cp:contentType/>
  <cp:contentStatus/>
</cp:coreProperties>
</file>