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<sst xmlns="http://schemas.openxmlformats.org/spreadsheetml/2006/main" count="53" uniqueCount="48">
  <si>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</si>
  <si>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</si>
  <si>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</si>
  <si>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</si>
  <si>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</si>
  <si>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</si>
  <si>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</si>
  <si>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</si>
  <si>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</si>
  <si>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</si>
  <si>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</si>
  <si>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</si>
  <si>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</si>
  <si>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</si>
  <si>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</si>
  <si>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</si>
  <si>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</si>
  <si>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</si>
  <si>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</si>
  <si>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</si>
  <si>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</si>
  <si>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</si>
  <si>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</si>
  <si>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</si>
  <si>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</si>
  <si>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</si>
  <si>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</si>
  <si>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</si>
  <si>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</si>
  <si>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</si>
  <si>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</si>
  <si>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</si>
  <si>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</si>
  <si>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</si>
  <si>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</si>
  <si>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</si>
  <si>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</si>
  <si>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</si>
  <si>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</si>
  <si>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</si>
  <si>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</si>
  <si>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</si>
  <si>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</si>
  <si>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</si>
  <si>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</si>
  <si>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</si>
  <si>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</si>
  <si>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20/04/16 - VENCIMENTO 28/04/16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</si>
</sst>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Q18" sqref="Q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1664269.78</v>
      </c>
      <c r="C6" s="12">
        <v>2402630.46</v>
      </c>
      <c r="D6" s="12">
        <v>2820633.62</v>
      </c>
      <c r="E6" s="12">
        <v>1607411.83</v>
      </c>
      <c r="F6" s="12">
        <v>2104372.53</v>
      </c>
      <c r="G6" s="12">
        <v>3038171.99</v>
      </c>
      <c r="H6" s="12">
        <v>1611844.78</v>
      </c>
      <c r="I6" s="12">
        <v>625672.73</v>
      </c>
      <c r="J6" s="12">
        <v>973697.66</v>
      </c>
      <c r="K6" s="12">
        <f>SUM(B6:J6)</f>
        <v>16848705.38</v>
      </c>
    </row>
    <row r="7" spans="1:11" ht="27" customHeight="1">
      <c r="A7" s="2" t="s">
        <v>18</v>
      </c>
      <c r="B7" s="9">
        <v>-245098.16</v>
      </c>
      <c r="C7" s="9">
        <v>-247138.1</v>
      </c>
      <c r="D7" s="9">
        <v>-237834.93</v>
      </c>
      <c r="E7" s="9">
        <v>-324183.53</v>
      </c>
      <c r="F7" s="9">
        <v>-266478.98</v>
      </c>
      <c r="G7" s="9">
        <v>-325080.17</v>
      </c>
      <c r="H7" s="9">
        <v>-210952.6</v>
      </c>
      <c r="I7" s="9">
        <v>-95086.55</v>
      </c>
      <c r="J7" s="9">
        <v>-94124.9</v>
      </c>
      <c r="K7" s="9">
        <f>SUM(B7:J7)</f>
        <v>-2045977.92</v>
      </c>
    </row>
    <row r="8" spans="1:11" ht="27" customHeight="1">
      <c r="A8" s="7" t="s">
        <v>19</v>
      </c>
      <c r="B8" s="8">
        <f>+B6+B7</f>
        <v>1419171.62</v>
      </c>
      <c r="C8" s="8">
        <f aca="true" t="shared" si="0" ref="C8:J8">+C6+C7</f>
        <v>2155492.36</v>
      </c>
      <c r="D8" s="8">
        <f t="shared" si="0"/>
        <v>2582798.69</v>
      </c>
      <c r="E8" s="8">
        <f t="shared" si="0"/>
        <v>1283228.3</v>
      </c>
      <c r="F8" s="8">
        <f t="shared" si="0"/>
        <v>1837893.5499999998</v>
      </c>
      <c r="G8" s="8">
        <f t="shared" si="0"/>
        <v>2713091.8200000003</v>
      </c>
      <c r="H8" s="8">
        <f t="shared" si="0"/>
        <v>1400892.18</v>
      </c>
      <c r="I8" s="8">
        <f t="shared" si="0"/>
        <v>530586.1799999999</v>
      </c>
      <c r="J8" s="8">
        <f t="shared" si="0"/>
        <v>879572.76</v>
      </c>
      <c r="K8" s="8">
        <f>SUM(B8:J8)</f>
        <v>14802727.459999999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1008650.72413294</v>
      </c>
      <c r="C14" s="12">
        <v>717710.6932</v>
      </c>
      <c r="D14" s="12">
        <v>673226.9933304001</v>
      </c>
      <c r="E14" s="12">
        <v>158926.1078528</v>
      </c>
      <c r="F14" s="12">
        <v>657920.2549392501</v>
      </c>
      <c r="G14" s="12">
        <v>847532.3228000001</v>
      </c>
      <c r="H14" s="12">
        <v>906342.0757</v>
      </c>
      <c r="I14" s="12">
        <v>800302.651335</v>
      </c>
      <c r="J14" s="12">
        <v>642209.5569318001</v>
      </c>
      <c r="K14" s="12">
        <v>723049.82925152</v>
      </c>
      <c r="L14" s="12">
        <v>366003.59597856</v>
      </c>
      <c r="M14" s="12">
        <v>200727.90808384</v>
      </c>
      <c r="N14" s="12">
        <f>SUM(B14:M14)</f>
        <v>7702602.713536112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-85455.12</v>
      </c>
      <c r="C15" s="10">
        <v>-85304.44</v>
      </c>
      <c r="D15" s="10">
        <v>-57451.840000000004</v>
      </c>
      <c r="E15" s="10">
        <v>-10424.4</v>
      </c>
      <c r="F15" s="10">
        <v>-49296</v>
      </c>
      <c r="G15" s="10">
        <v>-96104.44</v>
      </c>
      <c r="H15" s="10">
        <v>-115140</v>
      </c>
      <c r="I15" s="10">
        <v>-54400.92</v>
      </c>
      <c r="J15" s="10">
        <v>-69794.84</v>
      </c>
      <c r="K15" s="10">
        <v>-54955.240000000005</v>
      </c>
      <c r="L15" s="10">
        <v>-39913.4</v>
      </c>
      <c r="M15" s="10">
        <v>-24248.8</v>
      </c>
      <c r="N15" s="9">
        <f>SUM(B15:M15)</f>
        <v>-742489.4400000001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923195.6041329401</v>
      </c>
      <c r="C16" s="8">
        <f aca="true" t="shared" si="1" ref="C16:I16">+C14+C15</f>
        <v>632406.2531999999</v>
      </c>
      <c r="D16" s="8">
        <f t="shared" si="1"/>
        <v>615775.1533304001</v>
      </c>
      <c r="E16" s="8">
        <f t="shared" si="1"/>
        <v>148501.7078528</v>
      </c>
      <c r="F16" s="8">
        <f t="shared" si="1"/>
        <v>608624.2549392501</v>
      </c>
      <c r="G16" s="8">
        <f t="shared" si="1"/>
        <v>751427.8828</v>
      </c>
      <c r="H16" s="8">
        <f t="shared" si="1"/>
        <v>791202.0757</v>
      </c>
      <c r="I16" s="8">
        <f t="shared" si="1"/>
        <v>745901.7313349999</v>
      </c>
      <c r="J16" s="8">
        <f>+J14+J15</f>
        <v>572414.7169318001</v>
      </c>
      <c r="K16" s="8">
        <f>+K14+K15</f>
        <v>668094.58925152</v>
      </c>
      <c r="L16" s="8">
        <f>+L14+L15</f>
        <v>326090.19597855996</v>
      </c>
      <c r="M16" s="8">
        <f>+M14+M15</f>
        <v>176479.10808384002</v>
      </c>
      <c r="N16" s="8">
        <f>+N14+N15</f>
        <v>6960113.273536111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2016-04-28T18:19:39Z</dcterms:modified>
  <cp:category/>
  <cp:version/>
  <cp:contentType/>
  <cp:contentStatus/>
</cp:coreProperties>
</file>