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<sst xmlns="http://schemas.openxmlformats.org/spreadsheetml/2006/main" count="53" uniqueCount="48">
  <si>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</si>
  <si>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</si>
  <si>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</si>
  <si>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</si>
  <si>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</si>
  <si>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</si>
  <si>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</si>
  <si>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</si>
  <si>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</si>
  <si>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</si>
  <si>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</si>
  <si>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</si>
  <si>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</si>
  <si>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</si>
  <si>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</si>
  <si>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</si>
  <si>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</si>
  <si>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</si>
  <si>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</si>
  <si>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</si>
  <si>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</si>
  <si>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</si>
  <si>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</si>
  <si>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</si>
  <si>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</si>
  <si>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</si>
  <si>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</si>
  <si>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</si>
  <si>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</si>
  <si>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</si>
  <si>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</si>
  <si>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</si>
  <si>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</si>
  <si>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</si>
  <si>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</si>
  <si>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</si>
  <si>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</si>
  <si>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</si>
  <si>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</si>
  <si>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</si>
  <si>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</si>
  <si>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</si>
  <si>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</si>
  <si>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</si>
  <si>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</si>
  <si>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</si>
  <si>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</si>
  <si>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19/04/16 - VENCIMENTO 27/04/16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</si>
</sst>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1651536.1</v>
      </c>
      <c r="C6" s="12">
        <v>2441918.98</v>
      </c>
      <c r="D6" s="12">
        <v>2806828.17</v>
      </c>
      <c r="E6" s="12">
        <v>1613174.84</v>
      </c>
      <c r="F6" s="12">
        <v>2076950.82</v>
      </c>
      <c r="G6" s="12">
        <v>3023581.67</v>
      </c>
      <c r="H6" s="12">
        <v>1627114.65</v>
      </c>
      <c r="I6" s="12">
        <v>631311.83</v>
      </c>
      <c r="J6" s="12">
        <v>955915.94</v>
      </c>
      <c r="K6" s="12">
        <f>SUM(B6:J6)</f>
        <v>16828333</v>
      </c>
    </row>
    <row r="7" spans="1:11" ht="27" customHeight="1">
      <c r="A7" s="2" t="s">
        <v>18</v>
      </c>
      <c r="B7" s="9">
        <v>-238972.15</v>
      </c>
      <c r="C7" s="9">
        <v>-237363.15</v>
      </c>
      <c r="D7" s="9">
        <v>-229028.78</v>
      </c>
      <c r="E7" s="9">
        <v>-338739.53</v>
      </c>
      <c r="F7" s="9">
        <v>-264217.84</v>
      </c>
      <c r="G7" s="9">
        <v>-315078.43</v>
      </c>
      <c r="H7" s="9">
        <v>-203961.4</v>
      </c>
      <c r="I7" s="9">
        <v>-93888.4</v>
      </c>
      <c r="J7" s="9">
        <v>-87456.81</v>
      </c>
      <c r="K7" s="9">
        <f>SUM(B7:J7)</f>
        <v>-2008706.4899999998</v>
      </c>
    </row>
    <row r="8" spans="1:11" ht="27" customHeight="1">
      <c r="A8" s="7" t="s">
        <v>19</v>
      </c>
      <c r="B8" s="8">
        <f>+B6+B7</f>
        <v>1412563.9500000002</v>
      </c>
      <c r="C8" s="8">
        <f aca="true" t="shared" si="0" ref="C8:J8">+C6+C7</f>
        <v>2204555.83</v>
      </c>
      <c r="D8" s="8">
        <f t="shared" si="0"/>
        <v>2577799.39</v>
      </c>
      <c r="E8" s="8">
        <f t="shared" si="0"/>
        <v>1274435.31</v>
      </c>
      <c r="F8" s="8">
        <f t="shared" si="0"/>
        <v>1812732.98</v>
      </c>
      <c r="G8" s="8">
        <f t="shared" si="0"/>
        <v>2708503.2399999998</v>
      </c>
      <c r="H8" s="8">
        <f t="shared" si="0"/>
        <v>1423153.25</v>
      </c>
      <c r="I8" s="8">
        <f t="shared" si="0"/>
        <v>537423.4299999999</v>
      </c>
      <c r="J8" s="8">
        <f t="shared" si="0"/>
        <v>868459.1299999999</v>
      </c>
      <c r="K8" s="8">
        <f>SUM(B8:J8)</f>
        <v>14819626.510000002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993876.06784262</v>
      </c>
      <c r="C14" s="12">
        <v>713748.0506</v>
      </c>
      <c r="D14" s="12">
        <v>655241.03704365</v>
      </c>
      <c r="E14" s="12">
        <v>162350.47581920002</v>
      </c>
      <c r="F14" s="12">
        <v>645948.3078671001</v>
      </c>
      <c r="G14" s="12">
        <v>830517.4592</v>
      </c>
      <c r="H14" s="12">
        <v>896147.7824000001</v>
      </c>
      <c r="I14" s="12">
        <v>781754.922789</v>
      </c>
      <c r="J14" s="12">
        <v>629097.5343122</v>
      </c>
      <c r="K14" s="12">
        <v>702247.18216896</v>
      </c>
      <c r="L14" s="12">
        <v>358722.17796253995</v>
      </c>
      <c r="M14" s="12">
        <v>200344.14589296002</v>
      </c>
      <c r="N14" s="12">
        <f>SUM(B14:M14)</f>
        <v>7569995.143898229</v>
      </c>
    </row>
    <row r="15" spans="1:14" ht="27" customHeight="1">
      <c r="A15" s="2" t="s">
        <v>18</v>
      </c>
      <c r="B15" s="10">
        <v>-78295.92000000001</v>
      </c>
      <c r="C15" s="10">
        <v>-78076.84</v>
      </c>
      <c r="D15" s="10">
        <v>-49813.840000000004</v>
      </c>
      <c r="E15" s="10">
        <v>-9584.599999999999</v>
      </c>
      <c r="F15" s="10">
        <v>-43599.8</v>
      </c>
      <c r="G15" s="10">
        <v>-83682.24</v>
      </c>
      <c r="H15" s="10">
        <v>-103303</v>
      </c>
      <c r="I15" s="10">
        <v>-49225.32</v>
      </c>
      <c r="J15" s="10">
        <v>-63129.64</v>
      </c>
      <c r="K15" s="10">
        <v>-47993.64</v>
      </c>
      <c r="L15" s="10">
        <v>-36748</v>
      </c>
      <c r="M15" s="10">
        <v>-22557.8</v>
      </c>
      <c r="N15" s="9">
        <f>SUM(B15:M15)</f>
        <v>-666010.64</v>
      </c>
    </row>
    <row r="16" spans="1:14" ht="29.25" customHeight="1">
      <c r="A16" s="7" t="s">
        <v>19</v>
      </c>
      <c r="B16" s="8">
        <f>+B14+B15</f>
        <v>915580.1478426199</v>
      </c>
      <c r="C16" s="8">
        <f aca="true" t="shared" si="1" ref="C16:I16">+C14+C15</f>
        <v>635671.2106</v>
      </c>
      <c r="D16" s="8">
        <f t="shared" si="1"/>
        <v>605427.1970436501</v>
      </c>
      <c r="E16" s="8">
        <f t="shared" si="1"/>
        <v>152765.8758192</v>
      </c>
      <c r="F16" s="8">
        <f t="shared" si="1"/>
        <v>602348.5078671001</v>
      </c>
      <c r="G16" s="8">
        <f t="shared" si="1"/>
        <v>746835.2192</v>
      </c>
      <c r="H16" s="8">
        <f t="shared" si="1"/>
        <v>792844.7824000001</v>
      </c>
      <c r="I16" s="8">
        <f t="shared" si="1"/>
        <v>732529.602789</v>
      </c>
      <c r="J16" s="8">
        <f>+J14+J15</f>
        <v>565967.8943122</v>
      </c>
      <c r="K16" s="8">
        <f>+K14+K15</f>
        <v>654253.54216896</v>
      </c>
      <c r="L16" s="8">
        <f>+L14+L15</f>
        <v>321974.17796253995</v>
      </c>
      <c r="M16" s="8">
        <f>+M14+M15</f>
        <v>177786.34589296003</v>
      </c>
      <c r="N16" s="8">
        <f>+N14+N15</f>
        <v>6903984.503898229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2016-04-27T13:47:25Z</dcterms:modified>
  <cp:category/>
  <cp:version/>
  <cp:contentType/>
  <cp:contentStatus/>
</cp:coreProperties>
</file>