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<sst xmlns="http://schemas.openxmlformats.org/spreadsheetml/2006/main" count="53" uniqueCount="48">
  <si>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</si>
  <si>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</si>
  <si>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</si>
  <si>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</si>
  <si>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</si>
  <si>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</si>
  <si>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</si>
  <si>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</si>
  <si>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</si>
  <si>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</si>
  <si>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</si>
  <si>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</si>
  <si>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</si>
  <si>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</si>
  <si>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</si>
  <si>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</si>
  <si>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</si>
  <si>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</si>
  <si>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</si>
  <si>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</si>
  <si>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</si>
  <si>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</si>
  <si>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</si>
  <si>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</si>
  <si>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</si>
  <si>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</si>
  <si>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</si>
  <si>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</si>
  <si>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</si>
  <si>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</si>
  <si>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</si>
  <si>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</si>
  <si>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</si>
  <si>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</si>
  <si>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</si>
  <si>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</si>
  <si>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</si>
  <si>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</si>
  <si>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</si>
  <si>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</si>
  <si>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</si>
  <si>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</si>
  <si>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</si>
  <si>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</si>
  <si>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</si>
  <si>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</si>
  <si>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</si>
  <si>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16/04/16 - VENCIMENTO 25/04/16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</si>
</sst>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920144.82</v>
      </c>
      <c r="C6" s="12">
        <v>1362054.43</v>
      </c>
      <c r="D6" s="12">
        <v>1666064.57</v>
      </c>
      <c r="E6" s="12">
        <v>835391.92</v>
      </c>
      <c r="F6" s="12">
        <v>1172959.4</v>
      </c>
      <c r="G6" s="12">
        <v>1629231.67</v>
      </c>
      <c r="H6" s="12">
        <v>794435.5</v>
      </c>
      <c r="I6" s="12">
        <v>296172.35</v>
      </c>
      <c r="J6" s="12">
        <v>578021.78</v>
      </c>
      <c r="K6" s="12">
        <f>SUM(B6:J6)</f>
        <v>9254476.44</v>
      </c>
    </row>
    <row r="7" spans="1:11" ht="27" customHeight="1">
      <c r="A7" s="2" t="s">
        <v>18</v>
      </c>
      <c r="B7" s="9">
        <v>-107775.6</v>
      </c>
      <c r="C7" s="9">
        <v>-161404.53</v>
      </c>
      <c r="D7" s="9">
        <v>-146807.18</v>
      </c>
      <c r="E7" s="9">
        <v>-103879.35</v>
      </c>
      <c r="F7" s="9">
        <v>-106979.53</v>
      </c>
      <c r="G7" s="9">
        <v>-132016.25</v>
      </c>
      <c r="H7" s="9">
        <v>-114034.2</v>
      </c>
      <c r="I7" s="9">
        <v>-28293.73</v>
      </c>
      <c r="J7" s="9">
        <v>-62592.79</v>
      </c>
      <c r="K7" s="9">
        <f>SUM(B7:J7)</f>
        <v>-963783.16</v>
      </c>
    </row>
    <row r="8" spans="1:11" ht="27" customHeight="1">
      <c r="A8" s="7" t="s">
        <v>19</v>
      </c>
      <c r="B8" s="8">
        <f>+B6+B7</f>
        <v>812369.22</v>
      </c>
      <c r="C8" s="8">
        <f aca="true" t="shared" si="0" ref="C8:J8">+C6+C7</f>
        <v>1200649.9</v>
      </c>
      <c r="D8" s="8">
        <f t="shared" si="0"/>
        <v>1519257.3900000001</v>
      </c>
      <c r="E8" s="8">
        <f t="shared" si="0"/>
        <v>731512.5700000001</v>
      </c>
      <c r="F8" s="8">
        <f t="shared" si="0"/>
        <v>1065979.8699999999</v>
      </c>
      <c r="G8" s="8">
        <f t="shared" si="0"/>
        <v>1497215.42</v>
      </c>
      <c r="H8" s="8">
        <f t="shared" si="0"/>
        <v>680401.3</v>
      </c>
      <c r="I8" s="8">
        <f t="shared" si="0"/>
        <v>267878.62</v>
      </c>
      <c r="J8" s="8">
        <f t="shared" si="0"/>
        <v>515428.99000000005</v>
      </c>
      <c r="K8" s="8">
        <f>SUM(B8:J8)</f>
        <v>8290693.28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704276.3300243</v>
      </c>
      <c r="C14" s="12">
        <v>459053.76420000003</v>
      </c>
      <c r="D14" s="12">
        <v>499435.91054400004</v>
      </c>
      <c r="E14" s="12">
        <v>122203.1950928</v>
      </c>
      <c r="F14" s="12">
        <v>451808.4142385</v>
      </c>
      <c r="G14" s="12">
        <v>569670.9092</v>
      </c>
      <c r="H14" s="12">
        <v>616863.7108000001</v>
      </c>
      <c r="I14" s="12">
        <v>571885.6913547999</v>
      </c>
      <c r="J14" s="12">
        <v>467344.016074</v>
      </c>
      <c r="K14" s="12">
        <v>560140.2675991999</v>
      </c>
      <c r="L14" s="12">
        <v>234718.31514149</v>
      </c>
      <c r="M14" s="12">
        <v>120991.88524464</v>
      </c>
      <c r="N14" s="12">
        <f>SUM(B14:M14)</f>
        <v>5378392.40951373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-78558.12</v>
      </c>
      <c r="C15" s="10">
        <v>-74083.04</v>
      </c>
      <c r="D15" s="10">
        <v>-58082.64</v>
      </c>
      <c r="E15" s="10">
        <v>-10485.199999999999</v>
      </c>
      <c r="F15" s="10">
        <v>-45849.4</v>
      </c>
      <c r="G15" s="10">
        <v>-87125.04</v>
      </c>
      <c r="H15" s="10">
        <v>-100274.4</v>
      </c>
      <c r="I15" s="10">
        <v>-52907.520000000004</v>
      </c>
      <c r="J15" s="10">
        <v>-65348.840000000004</v>
      </c>
      <c r="K15" s="10">
        <v>-55730.44</v>
      </c>
      <c r="L15" s="10">
        <v>-30269</v>
      </c>
      <c r="M15" s="10">
        <v>-17716.6</v>
      </c>
      <c r="N15" s="9">
        <f>SUM(B15:M15)</f>
        <v>-676430.2399999999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625718.2100243</v>
      </c>
      <c r="C16" s="8">
        <f aca="true" t="shared" si="1" ref="C16:I16">+C14+C15</f>
        <v>384970.72420000006</v>
      </c>
      <c r="D16" s="8">
        <f t="shared" si="1"/>
        <v>441353.270544</v>
      </c>
      <c r="E16" s="8">
        <f t="shared" si="1"/>
        <v>111717.9950928</v>
      </c>
      <c r="F16" s="8">
        <f t="shared" si="1"/>
        <v>405959.0142385</v>
      </c>
      <c r="G16" s="8">
        <f t="shared" si="1"/>
        <v>482545.8692</v>
      </c>
      <c r="H16" s="8">
        <f t="shared" si="1"/>
        <v>516589.3108000001</v>
      </c>
      <c r="I16" s="8">
        <f t="shared" si="1"/>
        <v>518978.1713547999</v>
      </c>
      <c r="J16" s="8">
        <f>+J14+J15</f>
        <v>401995.17607399996</v>
      </c>
      <c r="K16" s="8">
        <f>+K14+K15</f>
        <v>504409.8275991999</v>
      </c>
      <c r="L16" s="8">
        <f>+L14+L15</f>
        <v>204449.31514149</v>
      </c>
      <c r="M16" s="8">
        <f>+M14+M15</f>
        <v>103275.28524463999</v>
      </c>
      <c r="N16" s="8">
        <f>+N14+N15</f>
        <v>4701962.169513729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2016-04-20T19:09:06Z</dcterms:modified>
  <cp:category/>
  <cp:version/>
  <cp:contentType/>
  <cp:contentStatus/>
</cp:coreProperties>
</file>