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<sst xmlns="http://schemas.openxmlformats.org/spreadsheetml/2006/main" count="53" uniqueCount="48">
  <si>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</si>
  <si>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</si>
  <si>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</si>
  <si>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</si>
  <si>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</si>
  <si>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</si>
  <si>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</si>
  <si>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</si>
  <si>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</si>
  <si>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</si>
  <si>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</si>
  <si>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</si>
  <si>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</si>
  <si>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</si>
  <si>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</si>
  <si>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</si>
  <si>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</si>
  <si>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</si>
  <si>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</si>
  <si>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</si>
  <si>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</si>
  <si>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</si>
  <si>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</si>
  <si>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</si>
  <si>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</si>
  <si>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</si>
  <si>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</si>
  <si>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</si>
  <si>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</si>
  <si>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</si>
  <si>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</si>
  <si>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</si>
  <si>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</si>
  <si>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</si>
  <si>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</si>
  <si>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</si>
  <si>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</si>
  <si>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</si>
  <si>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</si>
  <si>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</si>
  <si>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</si>
  <si>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</si>
  <si>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</si>
  <si>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</si>
  <si>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</si>
  <si>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</si>
  <si>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</si>
  <si>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12/04/16 - VENCIMENTO 19/04/16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</si>
</sst>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B1">
      <selection activeCell="Q13" sqref="Q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1677664.84</v>
      </c>
      <c r="C6" s="12">
        <v>2440911.96</v>
      </c>
      <c r="D6" s="12">
        <v>2850905.74</v>
      </c>
      <c r="E6" s="12">
        <v>1640601.09</v>
      </c>
      <c r="F6" s="12">
        <v>2106833.9</v>
      </c>
      <c r="G6" s="12">
        <v>3003770.25</v>
      </c>
      <c r="H6" s="12">
        <v>1634127.91</v>
      </c>
      <c r="I6" s="12">
        <v>627268.88</v>
      </c>
      <c r="J6" s="12">
        <v>972364.74</v>
      </c>
      <c r="K6" s="12">
        <f>SUM(B6:J6)</f>
        <v>16954449.310000002</v>
      </c>
    </row>
    <row r="7" spans="1:11" ht="27" customHeight="1">
      <c r="A7" s="2" t="s">
        <v>18</v>
      </c>
      <c r="B7" s="9">
        <v>-414674.59</v>
      </c>
      <c r="C7" s="9">
        <v>-240890.49</v>
      </c>
      <c r="D7" s="9">
        <v>-275637.64</v>
      </c>
      <c r="E7" s="9">
        <v>-467272.77</v>
      </c>
      <c r="F7" s="9">
        <v>-441187.05</v>
      </c>
      <c r="G7" s="9">
        <v>-430768.1</v>
      </c>
      <c r="H7" s="9">
        <v>-211661</v>
      </c>
      <c r="I7" s="9">
        <v>-94703.86</v>
      </c>
      <c r="J7" s="9">
        <v>-91494.24</v>
      </c>
      <c r="K7" s="9">
        <f>SUM(B7:J7)</f>
        <v>-2668289.74</v>
      </c>
    </row>
    <row r="8" spans="1:11" ht="27" customHeight="1">
      <c r="A8" s="7" t="s">
        <v>19</v>
      </c>
      <c r="B8" s="8">
        <f>+B6+B7</f>
        <v>1262990.25</v>
      </c>
      <c r="C8" s="8">
        <f aca="true" t="shared" si="0" ref="C8:J8">+C6+C7</f>
        <v>2200021.4699999997</v>
      </c>
      <c r="D8" s="8">
        <f t="shared" si="0"/>
        <v>2575268.1</v>
      </c>
      <c r="E8" s="8">
        <f t="shared" si="0"/>
        <v>1173328.32</v>
      </c>
      <c r="F8" s="8">
        <f t="shared" si="0"/>
        <v>1665646.8499999999</v>
      </c>
      <c r="G8" s="8">
        <f t="shared" si="0"/>
        <v>2573002.15</v>
      </c>
      <c r="H8" s="8">
        <f t="shared" si="0"/>
        <v>1422466.91</v>
      </c>
      <c r="I8" s="8">
        <f t="shared" si="0"/>
        <v>532565.02</v>
      </c>
      <c r="J8" s="8">
        <f t="shared" si="0"/>
        <v>880870.5</v>
      </c>
      <c r="K8" s="8">
        <f>SUM(B8:J8)</f>
        <v>14286159.57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1007065.0508083199</v>
      </c>
      <c r="C14" s="12">
        <v>717967.5144</v>
      </c>
      <c r="D14" s="12">
        <v>665312.1672942</v>
      </c>
      <c r="E14" s="12">
        <v>160916.4780848</v>
      </c>
      <c r="F14" s="12">
        <v>653544.42323135</v>
      </c>
      <c r="G14" s="12">
        <v>827530.6016</v>
      </c>
      <c r="H14" s="12">
        <v>905336.6211000001</v>
      </c>
      <c r="I14" s="12">
        <v>783131.3874576</v>
      </c>
      <c r="J14" s="12">
        <v>636848.6310677</v>
      </c>
      <c r="K14" s="12">
        <v>733575.1370272</v>
      </c>
      <c r="L14" s="12">
        <v>361624.32372437</v>
      </c>
      <c r="M14" s="12">
        <v>206754.97093136</v>
      </c>
      <c r="N14" s="12">
        <f>SUM(B14:M14)</f>
        <v>7659607.3067269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-82806.52</v>
      </c>
      <c r="C15" s="10">
        <v>-80854.64</v>
      </c>
      <c r="D15" s="10">
        <v>-53302.240000000005</v>
      </c>
      <c r="E15" s="10">
        <v>-9926.599999999999</v>
      </c>
      <c r="F15" s="10">
        <v>-45689.8</v>
      </c>
      <c r="G15" s="10">
        <v>-87706.44</v>
      </c>
      <c r="H15" s="10">
        <v>-107395.6</v>
      </c>
      <c r="I15" s="10">
        <v>-50593.32</v>
      </c>
      <c r="J15" s="10">
        <v>-66059.44</v>
      </c>
      <c r="K15" s="10">
        <v>-54917.240000000005</v>
      </c>
      <c r="L15" s="10">
        <v>-39225.6</v>
      </c>
      <c r="M15" s="10">
        <v>-24480.6</v>
      </c>
      <c r="N15" s="9">
        <f>SUM(B15:M15)</f>
        <v>-702958.04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924258.5308083199</v>
      </c>
      <c r="C16" s="8">
        <f aca="true" t="shared" si="1" ref="C16:I16">+C14+C15</f>
        <v>637112.8744</v>
      </c>
      <c r="D16" s="8">
        <f t="shared" si="1"/>
        <v>612009.9272942</v>
      </c>
      <c r="E16" s="8">
        <f t="shared" si="1"/>
        <v>150989.8780848</v>
      </c>
      <c r="F16" s="8">
        <f t="shared" si="1"/>
        <v>607854.62323135</v>
      </c>
      <c r="G16" s="8">
        <f t="shared" si="1"/>
        <v>739824.1616</v>
      </c>
      <c r="H16" s="8">
        <f t="shared" si="1"/>
        <v>797941.0211000001</v>
      </c>
      <c r="I16" s="8">
        <f t="shared" si="1"/>
        <v>732538.0674576</v>
      </c>
      <c r="J16" s="8">
        <f>+J14+J15</f>
        <v>570789.1910677</v>
      </c>
      <c r="K16" s="8">
        <f>+K14+K15</f>
        <v>678657.8970272</v>
      </c>
      <c r="L16" s="8">
        <f>+L14+L15</f>
        <v>322398.72372437</v>
      </c>
      <c r="M16" s="8">
        <f>+M14+M15</f>
        <v>182274.37093136</v>
      </c>
      <c r="N16" s="8">
        <f>+N14+N15</f>
        <v>6956649.2667269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2016-04-18T18:36:43Z</dcterms:modified>
  <cp:category/>
  <cp:version/>
  <cp:contentType/>
  <cp:contentStatus/>
</cp:coreProperties>
</file>