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<sst xmlns="http://schemas.openxmlformats.org/spreadsheetml/2006/main" count="53" uniqueCount="48">
  <si>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</si>
  <si>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</si>
  <si>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</si>
  <si>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</si>
  <si>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</si>
  <si>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</si>
  <si>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</si>
  <si>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</si>
  <si>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</si>
  <si>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</si>
  <si>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</si>
  <si>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</si>
  <si>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</si>
  <si>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</si>
  <si>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</si>
  <si>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</si>
  <si>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</si>
  <si>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</si>
  <si>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</si>
  <si>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</si>
  <si>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</si>
  <si>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</si>
  <si>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</si>
  <si>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</si>
  <si>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</si>
  <si>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</si>
  <si>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</si>
  <si>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</si>
  <si>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</si>
  <si>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</si>
  <si>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</si>
  <si>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</si>
  <si>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</si>
  <si>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</si>
  <si>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</si>
  <si>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</si>
  <si>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</si>
  <si>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</si>
  <si>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</si>
  <si>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</si>
  <si>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</si>
  <si>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</si>
  <si>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</si>
  <si>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</si>
  <si>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</si>
  <si>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</si>
  <si>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</si>
  <si>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08/04/16 - VENCIMENTO 15/04/16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</si>
</sst>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1652423.96</v>
      </c>
      <c r="C6" s="12">
        <v>2428918.71</v>
      </c>
      <c r="D6" s="12">
        <v>2860542.44</v>
      </c>
      <c r="E6" s="12">
        <v>1617498.48</v>
      </c>
      <c r="F6" s="12">
        <v>2104274.29</v>
      </c>
      <c r="G6" s="12">
        <v>3003951.02</v>
      </c>
      <c r="H6" s="12">
        <v>1594928.33</v>
      </c>
      <c r="I6" s="12">
        <v>617510.37</v>
      </c>
      <c r="J6" s="12">
        <v>965396.69</v>
      </c>
      <c r="K6" s="12">
        <f>SUM(B6:J6)</f>
        <v>16845444.29</v>
      </c>
    </row>
    <row r="7" spans="1:11" ht="27" customHeight="1">
      <c r="A7" s="2" t="s">
        <v>18</v>
      </c>
      <c r="B7" s="9">
        <v>-189047.72</v>
      </c>
      <c r="C7" s="9">
        <v>-330460.9600000001</v>
      </c>
      <c r="D7" s="9">
        <v>-389787.92000000004</v>
      </c>
      <c r="E7" s="9">
        <v>-378683.83</v>
      </c>
      <c r="F7" s="9">
        <v>-259969.77000000002</v>
      </c>
      <c r="G7" s="9">
        <v>-455318.43</v>
      </c>
      <c r="H7" s="9">
        <v>-296464.81</v>
      </c>
      <c r="I7" s="9">
        <v>-348585.02</v>
      </c>
      <c r="J7" s="9">
        <v>-117269.94</v>
      </c>
      <c r="K7" s="9">
        <f>SUM(B7:J7)</f>
        <v>-2765588.4</v>
      </c>
    </row>
    <row r="8" spans="1:11" ht="27" customHeight="1">
      <c r="A8" s="7" t="s">
        <v>19</v>
      </c>
      <c r="B8" s="8">
        <f>+B6+B7</f>
        <v>1463376.24</v>
      </c>
      <c r="C8" s="8">
        <f aca="true" t="shared" si="0" ref="C8:J8">+C6+C7</f>
        <v>2098457.75</v>
      </c>
      <c r="D8" s="8">
        <f t="shared" si="0"/>
        <v>2470754.52</v>
      </c>
      <c r="E8" s="8">
        <f t="shared" si="0"/>
        <v>1238814.65</v>
      </c>
      <c r="F8" s="8">
        <f t="shared" si="0"/>
        <v>1844304.52</v>
      </c>
      <c r="G8" s="8">
        <f t="shared" si="0"/>
        <v>2548632.59</v>
      </c>
      <c r="H8" s="8">
        <f t="shared" si="0"/>
        <v>1298463.52</v>
      </c>
      <c r="I8" s="8">
        <f t="shared" si="0"/>
        <v>268925.35</v>
      </c>
      <c r="J8" s="8">
        <f t="shared" si="0"/>
        <v>848126.75</v>
      </c>
      <c r="K8" s="8">
        <f>SUM(B8:J8)</f>
        <v>14079855.889999999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1015051.45270068</v>
      </c>
      <c r="C14" s="12">
        <v>727647.1416</v>
      </c>
      <c r="D14" s="12">
        <v>687329.25640125</v>
      </c>
      <c r="E14" s="12">
        <v>150287.2026704</v>
      </c>
      <c r="F14" s="12">
        <v>655652.17416125</v>
      </c>
      <c r="G14" s="12">
        <v>851651.6456</v>
      </c>
      <c r="H14" s="12">
        <v>912578.0721000001</v>
      </c>
      <c r="I14" s="12">
        <v>790259.9509407999</v>
      </c>
      <c r="J14" s="12">
        <v>653785.3261404</v>
      </c>
      <c r="K14" s="12">
        <v>741244.99251216</v>
      </c>
      <c r="L14" s="12">
        <v>363445.81099409</v>
      </c>
      <c r="M14" s="12">
        <v>199498.9817616</v>
      </c>
      <c r="N14" s="12">
        <f>SUM(B14:M14)</f>
        <v>7748432.007582629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-99555.52</v>
      </c>
      <c r="C15" s="10">
        <v>-99289.04</v>
      </c>
      <c r="D15" s="10">
        <v>-68836.64</v>
      </c>
      <c r="E15" s="10">
        <v>-19662.239999999998</v>
      </c>
      <c r="F15" s="10">
        <v>-61362</v>
      </c>
      <c r="G15" s="10">
        <v>-107779.44</v>
      </c>
      <c r="H15" s="10">
        <v>-139262.8</v>
      </c>
      <c r="I15" s="10">
        <v>-60560.72</v>
      </c>
      <c r="J15" s="10">
        <v>-84776.03</v>
      </c>
      <c r="K15" s="10">
        <v>-64916.44</v>
      </c>
      <c r="L15" s="10">
        <v>-57964.4</v>
      </c>
      <c r="M15" s="10">
        <v>-34288</v>
      </c>
      <c r="N15" s="9">
        <f>SUM(B15:M15)</f>
        <v>-898253.2699999999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915495.93270068</v>
      </c>
      <c r="C16" s="8">
        <f aca="true" t="shared" si="1" ref="C16:I16">+C14+C15</f>
        <v>628358.1015999999</v>
      </c>
      <c r="D16" s="8">
        <f t="shared" si="1"/>
        <v>618492.61640125</v>
      </c>
      <c r="E16" s="8">
        <f t="shared" si="1"/>
        <v>130624.96267040001</v>
      </c>
      <c r="F16" s="8">
        <f t="shared" si="1"/>
        <v>594290.17416125</v>
      </c>
      <c r="G16" s="8">
        <f t="shared" si="1"/>
        <v>743872.2056</v>
      </c>
      <c r="H16" s="8">
        <f t="shared" si="1"/>
        <v>773315.2721000002</v>
      </c>
      <c r="I16" s="8">
        <f t="shared" si="1"/>
        <v>729699.2309407999</v>
      </c>
      <c r="J16" s="8">
        <f>+J14+J15</f>
        <v>569009.2961404</v>
      </c>
      <c r="K16" s="8">
        <f>+K14+K15</f>
        <v>676328.55251216</v>
      </c>
      <c r="L16" s="8">
        <f>+L14+L15</f>
        <v>305481.41099408997</v>
      </c>
      <c r="M16" s="8">
        <f>+M14+M15</f>
        <v>165210.9817616</v>
      </c>
      <c r="N16" s="8">
        <f>+N14+N15</f>
        <v>6850178.73758263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2016-04-14T19:33:36Z</dcterms:modified>
  <cp:category/>
  <cp:version/>
  <cp:contentType/>
  <cp:contentStatus/>
</cp:coreProperties>
</file>