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 tabRatio="155"/>
  </bookViews>
  <sheets>
    <sheet name="Sistema" sheetId="1" r:id="rId1"/>
  </sheets>
  <externalReferences>
    <externalReference r:id="rId2"/>
  </externalReferences>
  <definedNames>
    <definedName name="_xlnm._FilterDatabase" localSheetId="0" hidden="1">Sistema!$A$1:$A$118</definedName>
    <definedName name="acusis" localSheetId="0">Sistema!#REF!</definedName>
    <definedName name="acusis">#REF!</definedName>
    <definedName name="_xlnm.Print_Area" localSheetId="0">Sistema!$E$1:$Z$86</definedName>
    <definedName name="DDDDDDDDDD">#REF!</definedName>
    <definedName name="GES">[1]Gestão!$Y$1:$Y$75</definedName>
    <definedName name="impgesset">#REF!</definedName>
    <definedName name="impsisset">#REF!</definedName>
    <definedName name="SIS">Sistema!$Z$1:$Z$86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Sistema!$C:$C,Sistema!$1:$3</definedName>
  </definedNames>
  <calcPr calcId="125725"/>
</workbook>
</file>

<file path=xl/calcChain.xml><?xml version="1.0" encoding="utf-8"?>
<calcChain xmlns="http://schemas.openxmlformats.org/spreadsheetml/2006/main">
  <c r="Z12" i="1"/>
  <c r="Z11"/>
  <c r="Z10"/>
  <c r="Z9"/>
  <c r="Z8"/>
  <c r="C86"/>
  <c r="Z3"/>
  <c r="Z21" l="1"/>
  <c r="Z59" l="1"/>
  <c r="Z58"/>
  <c r="Z57"/>
  <c r="Z56"/>
  <c r="Z55"/>
  <c r="Z53"/>
  <c r="Z52"/>
  <c r="Z51"/>
  <c r="Z49"/>
  <c r="Z48"/>
  <c r="Z43"/>
  <c r="Z42"/>
  <c r="Z41"/>
  <c r="Z40"/>
  <c r="Z39"/>
  <c r="Z38"/>
  <c r="Z37"/>
  <c r="Z36"/>
  <c r="Z35"/>
  <c r="Z34"/>
  <c r="Z32"/>
  <c r="Z31"/>
  <c r="Z30"/>
  <c r="Z29"/>
  <c r="Z28"/>
  <c r="Z27"/>
  <c r="Z26"/>
  <c r="Z25"/>
  <c r="Z19"/>
  <c r="Z18"/>
  <c r="Z17"/>
  <c r="Z16"/>
  <c r="Z24" l="1"/>
  <c r="Z33"/>
  <c r="Z47"/>
  <c r="Z46"/>
  <c r="Z50"/>
  <c r="Z54"/>
  <c r="Z23" l="1"/>
  <c r="Z45"/>
  <c r="Z4" l="1"/>
  <c r="Z70" l="1"/>
  <c r="Z74"/>
  <c r="Z71"/>
  <c r="Z73"/>
  <c r="Z75"/>
  <c r="Z69"/>
  <c r="Z67" l="1"/>
  <c r="Z83"/>
  <c r="Z66"/>
  <c r="Z14" s="1"/>
  <c r="Z82"/>
  <c r="Z68"/>
  <c r="Z84"/>
  <c r="Z85"/>
  <c r="Z72"/>
  <c r="Z65"/>
  <c r="Z81"/>
  <c r="Z64"/>
  <c r="Z78"/>
  <c r="Z62"/>
  <c r="Z63"/>
  <c r="Z79"/>
  <c r="Z61" l="1"/>
  <c r="Z5" s="1"/>
  <c r="Z80"/>
  <c r="Z77" s="1"/>
  <c r="Z6" s="1"/>
</calcChain>
</file>

<file path=xl/sharedStrings.xml><?xml version="1.0" encoding="utf-8"?>
<sst xmlns="http://schemas.openxmlformats.org/spreadsheetml/2006/main" count="121" uniqueCount="66">
  <si>
    <t>Bilhete Único sem Cadastro</t>
  </si>
  <si>
    <t>Comercialização Rede Complementar</t>
  </si>
  <si>
    <t xml:space="preserve">Spurbanos </t>
  </si>
  <si>
    <t xml:space="preserve">Transferência Resam </t>
  </si>
  <si>
    <t>Frota Pública</t>
  </si>
  <si>
    <t xml:space="preserve">Repasse Cooperados </t>
  </si>
  <si>
    <t xml:space="preserve">Remuneração Subsistema Local </t>
  </si>
  <si>
    <t xml:space="preserve">Remuneração Subsistema Estrutural </t>
  </si>
  <si>
    <t>DÍVIDA ACUMULADA</t>
  </si>
  <si>
    <t xml:space="preserve">Despesas Gerais - Penhora / Bloqueio Judicial </t>
  </si>
  <si>
    <t>Despesas Gerais - Diversas</t>
  </si>
  <si>
    <t xml:space="preserve">Energia de Tração   </t>
  </si>
  <si>
    <t xml:space="preserve">Gerenc.Crédito Eletrônico Paese </t>
  </si>
  <si>
    <t>Comercialização - CEF</t>
  </si>
  <si>
    <t>Remuneração Subsistema Estrutural  Paese</t>
  </si>
  <si>
    <t xml:space="preserve">Frota Pública </t>
  </si>
  <si>
    <t>Repasse Cooperados</t>
  </si>
  <si>
    <t>TOTAL PAGAMENTO REALIZADO</t>
  </si>
  <si>
    <t>Gerenc.Créd.Eletr.(TX. Ger. Paese)</t>
  </si>
  <si>
    <t>TOTAL VENCIMENTO DO DIA</t>
  </si>
  <si>
    <t>Recurso PMSP - Compensações Tarifarias Sistema Onibus</t>
  </si>
  <si>
    <t>Recurso PMSP - Transp.Pess.Deficiencia Mobil. Reduzida</t>
  </si>
  <si>
    <t xml:space="preserve">Serviços Especiais -  U S P </t>
  </si>
  <si>
    <t>Reembolso Paese</t>
  </si>
  <si>
    <t>Gerenc. e Operação Bilhet. Eletrôn. (SBE)</t>
  </si>
  <si>
    <t>Alugueis Diversos - Exploração Terminais</t>
  </si>
  <si>
    <t>Outras</t>
  </si>
  <si>
    <t>Zona Azul</t>
  </si>
  <si>
    <t>Royal Bus (Viação Jundiaiense)</t>
  </si>
  <si>
    <t>Receitas Financeiras</t>
  </si>
  <si>
    <t>Receita -  Diversas e Financeiras</t>
  </si>
  <si>
    <t>Créditos WEB (c/c 81-4 Ted Dia Seguinte)</t>
  </si>
  <si>
    <t>Créditos Loja Virtual (c/c 2-4 Ted Dia Seguinte)</t>
  </si>
  <si>
    <t>Créditos Multiconta (c/c 1-6 Ted Dia Seguinte)</t>
  </si>
  <si>
    <t>Créditos Multiconta (c/c 1-6 Dinheiro Dia)</t>
  </si>
  <si>
    <t>Créditos Lotericas (c/c 1-6 Dinheiro Dia)</t>
  </si>
  <si>
    <t>Créditos Lojas (c/c 1-6 Dinheiro Dia)</t>
  </si>
  <si>
    <t>Outros-XVN/Funap/EMTU (c/c 5020-2)</t>
  </si>
  <si>
    <t>Crédito Postos (c/c 5019-9)</t>
  </si>
  <si>
    <t>Receita - Venda de Crédito Eletrônico</t>
  </si>
  <si>
    <t xml:space="preserve">TOTAL RECEITA </t>
  </si>
  <si>
    <t xml:space="preserve">GESTÃO ACUMULADO - EMPRÉSTIMO/DEVOLUÇÃO </t>
  </si>
  <si>
    <t>MULTAS - Saídas (Transcooper)</t>
  </si>
  <si>
    <t>MULTAS - Receita -  Diversas e Financeiras</t>
  </si>
  <si>
    <t xml:space="preserve">MULTAS - GESTÃO FINANCEIRA </t>
  </si>
  <si>
    <t xml:space="preserve">MULTAS - SALDO FINAL     </t>
  </si>
  <si>
    <t xml:space="preserve">81-4 - (Caixa Econômica)  </t>
  </si>
  <si>
    <t xml:space="preserve">2-4 - (Caixa Econômica)  </t>
  </si>
  <si>
    <t xml:space="preserve">1-6 - (Caixa Econômica)  </t>
  </si>
  <si>
    <t xml:space="preserve">5019-9 - (Banco Brasil)  </t>
  </si>
  <si>
    <t xml:space="preserve">5020-2 - (Banco Brasil)  </t>
  </si>
  <si>
    <t>SISTEMA - SALDO À PAGAR</t>
  </si>
  <si>
    <t>SISTEMA - SALDO FINAL</t>
  </si>
  <si>
    <t>SISTEMA -  SALDO INICIAL</t>
  </si>
  <si>
    <t>Total</t>
  </si>
  <si>
    <t>SISTEMA TRANSPORTE COLETIVO URBANO</t>
  </si>
  <si>
    <t>Acumulado até</t>
  </si>
  <si>
    <t>Final</t>
  </si>
  <si>
    <t>ter</t>
  </si>
  <si>
    <t>REAL</t>
  </si>
  <si>
    <t>MULTAS - Saídas (Tarifas/Penhora/Bloqueio Judicial)</t>
  </si>
  <si>
    <t>Spurbanos (Rede Comerc. + Terminais Urbanos)</t>
  </si>
  <si>
    <t>qua</t>
  </si>
  <si>
    <t>qui</t>
  </si>
  <si>
    <t>sex</t>
  </si>
  <si>
    <t>seg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</si>
</sst>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.0\,##0_);_(* \(#.0\,##0\);_(* &quot;-&quot;??_);_(@_)"/>
    <numFmt numFmtId="165" formatCode="_(* #,##0_);[Red]_(* \(#,##0\);_(* &quot;-&quot;??_);_(@_)"/>
    <numFmt numFmtId="166" formatCode="#,##0.00_ ;[Red]\-#,##0.00\ "/>
    <numFmt numFmtId="167" formatCode="[$-416]mmmm\-yyyy;@"/>
    <numFmt numFmtId="168" formatCode="[$-416]mmmm\-yy;@"/>
    <numFmt numFmtId="169" formatCode="dd/mm;@"/>
    <numFmt numFmtId="170" formatCode="_(* #,##0.00_);[Red]_(* \(#,##0.0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2" applyFont="1" applyProtection="1"/>
    <xf numFmtId="43" fontId="2" fillId="0" borderId="0" xfId="1" applyFont="1" applyProtection="1"/>
    <xf numFmtId="164" fontId="2" fillId="0" borderId="0" xfId="2" applyNumberFormat="1" applyFont="1" applyProtection="1"/>
    <xf numFmtId="0" fontId="4" fillId="0" borderId="0" xfId="2" applyFont="1" applyProtection="1"/>
    <xf numFmtId="0" fontId="5" fillId="0" borderId="0" xfId="2" applyFont="1" applyProtection="1"/>
    <xf numFmtId="0" fontId="5" fillId="2" borderId="0" xfId="2" applyFont="1" applyFill="1" applyProtection="1"/>
    <xf numFmtId="0" fontId="6" fillId="2" borderId="0" xfId="2" applyFont="1" applyFill="1" applyProtection="1"/>
    <xf numFmtId="43" fontId="6" fillId="2" borderId="0" xfId="1" applyFont="1" applyFill="1" applyProtection="1"/>
    <xf numFmtId="166" fontId="6" fillId="2" borderId="0" xfId="2" applyNumberFormat="1" applyFont="1" applyFill="1" applyProtection="1"/>
    <xf numFmtId="0" fontId="3" fillId="2" borderId="0" xfId="2" applyFont="1" applyFill="1" applyProtection="1"/>
    <xf numFmtId="43" fontId="5" fillId="2" borderId="0" xfId="1" applyFont="1" applyFill="1" applyProtection="1"/>
    <xf numFmtId="0" fontId="3" fillId="0" borderId="0" xfId="2" applyFont="1"/>
    <xf numFmtId="165" fontId="5" fillId="2" borderId="0" xfId="2" applyNumberFormat="1" applyFont="1" applyFill="1" applyProtection="1"/>
    <xf numFmtId="165" fontId="5" fillId="2" borderId="0" xfId="2" applyNumberFormat="1" applyFont="1" applyFill="1" applyAlignment="1" applyProtection="1">
      <alignment horizontal="right"/>
    </xf>
    <xf numFmtId="165" fontId="5" fillId="2" borderId="0" xfId="2" applyNumberFormat="1" applyFont="1" applyFill="1" applyBorder="1" applyProtection="1"/>
    <xf numFmtId="22" fontId="8" fillId="2" borderId="0" xfId="2" applyNumberFormat="1" applyFont="1" applyFill="1" applyAlignment="1" applyProtection="1">
      <alignment horizontal="left"/>
    </xf>
    <xf numFmtId="165" fontId="6" fillId="2" borderId="2" xfId="2" applyNumberFormat="1" applyFont="1" applyFill="1" applyBorder="1" applyProtection="1"/>
    <xf numFmtId="165" fontId="7" fillId="2" borderId="1" xfId="2" applyNumberFormat="1" applyFont="1" applyFill="1" applyBorder="1" applyAlignment="1" applyProtection="1">
      <alignment horizontal="right"/>
    </xf>
    <xf numFmtId="165" fontId="7" fillId="2" borderId="2" xfId="2" applyNumberFormat="1" applyFont="1" applyFill="1" applyBorder="1" applyProtection="1"/>
    <xf numFmtId="0" fontId="3" fillId="2" borderId="3" xfId="2" applyFont="1" applyFill="1" applyBorder="1" applyAlignment="1" applyProtection="1">
      <alignment horizontal="left"/>
    </xf>
    <xf numFmtId="165" fontId="6" fillId="2" borderId="0" xfId="2" applyNumberFormat="1" applyFont="1" applyFill="1" applyBorder="1" applyProtection="1"/>
    <xf numFmtId="165" fontId="7" fillId="2" borderId="4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Protection="1"/>
    <xf numFmtId="0" fontId="3" fillId="2" borderId="5" xfId="2" applyFont="1" applyFill="1" applyBorder="1" applyAlignment="1" applyProtection="1">
      <alignment horizontal="left"/>
    </xf>
    <xf numFmtId="165" fontId="10" fillId="2" borderId="0" xfId="2" applyNumberFormat="1" applyFont="1" applyFill="1" applyBorder="1" applyProtection="1"/>
    <xf numFmtId="165" fontId="9" fillId="2" borderId="4" xfId="2" applyNumberFormat="1" applyFont="1" applyFill="1" applyBorder="1" applyAlignment="1" applyProtection="1">
      <alignment horizontal="right"/>
    </xf>
    <xf numFmtId="0" fontId="11" fillId="2" borderId="5" xfId="2" applyFont="1" applyFill="1" applyBorder="1" applyAlignment="1" applyProtection="1">
      <alignment horizontal="left"/>
    </xf>
    <xf numFmtId="165" fontId="10" fillId="3" borderId="0" xfId="2" applyNumberFormat="1" applyFont="1" applyFill="1" applyBorder="1" applyProtection="1"/>
    <xf numFmtId="165" fontId="9" fillId="3" borderId="4" xfId="2" applyNumberFormat="1" applyFont="1" applyFill="1" applyBorder="1" applyAlignment="1" applyProtection="1">
      <alignment horizontal="right"/>
    </xf>
    <xf numFmtId="0" fontId="11" fillId="3" borderId="5" xfId="2" applyFont="1" applyFill="1" applyBorder="1" applyAlignment="1" applyProtection="1">
      <alignment horizontal="left"/>
    </xf>
    <xf numFmtId="0" fontId="3" fillId="3" borderId="0" xfId="2" applyFont="1" applyFill="1"/>
    <xf numFmtId="165" fontId="7" fillId="2" borderId="4" xfId="3" applyNumberFormat="1" applyFont="1" applyFill="1" applyBorder="1" applyAlignment="1" applyProtection="1">
      <alignment horizontal="right"/>
    </xf>
    <xf numFmtId="0" fontId="5" fillId="0" borderId="0" xfId="2" applyFont="1" applyBorder="1" applyProtection="1"/>
    <xf numFmtId="43" fontId="5" fillId="0" borderId="0" xfId="1" applyFont="1" applyBorder="1" applyProtection="1"/>
    <xf numFmtId="165" fontId="7" fillId="4" borderId="7" xfId="3" applyNumberFormat="1" applyFont="1" applyFill="1" applyBorder="1" applyAlignment="1" applyProtection="1">
      <alignment horizontal="right"/>
    </xf>
    <xf numFmtId="165" fontId="7" fillId="4" borderId="6" xfId="3" applyNumberFormat="1" applyFont="1" applyFill="1" applyBorder="1" applyAlignment="1" applyProtection="1">
      <alignment horizontal="right"/>
    </xf>
    <xf numFmtId="164" fontId="3" fillId="4" borderId="8" xfId="3" applyNumberFormat="1" applyFont="1" applyFill="1" applyBorder="1" applyAlignment="1" applyProtection="1">
      <alignment horizontal="center"/>
    </xf>
    <xf numFmtId="0" fontId="6" fillId="0" borderId="0" xfId="2" applyFont="1"/>
    <xf numFmtId="43" fontId="6" fillId="0" borderId="0" xfId="1" applyFont="1"/>
    <xf numFmtId="165" fontId="6" fillId="2" borderId="0" xfId="2" applyNumberFormat="1" applyFont="1" applyFill="1" applyAlignment="1">
      <alignment horizontal="right"/>
    </xf>
    <xf numFmtId="0" fontId="1" fillId="0" borderId="0" xfId="2" applyFont="1"/>
    <xf numFmtId="0" fontId="4" fillId="0" borderId="0" xfId="2" applyFont="1" applyBorder="1" applyProtection="1"/>
    <xf numFmtId="43" fontId="5" fillId="0" borderId="0" xfId="1" applyFont="1" applyProtection="1"/>
    <xf numFmtId="165" fontId="5" fillId="0" borderId="0" xfId="2" applyNumberFormat="1" applyFont="1" applyBorder="1" applyProtection="1"/>
    <xf numFmtId="0" fontId="4" fillId="2" borderId="0" xfId="2" applyFont="1" applyFill="1" applyProtection="1"/>
    <xf numFmtId="0" fontId="3" fillId="3" borderId="0" xfId="2" applyFont="1" applyFill="1" applyAlignment="1">
      <alignment horizontal="right"/>
    </xf>
    <xf numFmtId="0" fontId="5" fillId="2" borderId="0" xfId="2" applyFont="1" applyFill="1" applyAlignment="1" applyProtection="1">
      <alignment horizontal="center"/>
    </xf>
    <xf numFmtId="43" fontId="5" fillId="2" borderId="0" xfId="1" applyFont="1" applyFill="1" applyAlignment="1" applyProtection="1">
      <alignment horizontal="center"/>
    </xf>
    <xf numFmtId="165" fontId="7" fillId="2" borderId="0" xfId="3" applyNumberFormat="1" applyFont="1" applyFill="1" applyBorder="1" applyAlignment="1" applyProtection="1">
      <alignment horizontal="center"/>
    </xf>
    <xf numFmtId="165" fontId="6" fillId="2" borderId="0" xfId="2" applyNumberFormat="1" applyFont="1" applyFill="1" applyAlignment="1" applyProtection="1">
      <alignment horizontal="center"/>
    </xf>
    <xf numFmtId="0" fontId="1" fillId="2" borderId="0" xfId="2" applyFont="1" applyFill="1" applyAlignment="1" applyProtection="1">
      <alignment horizontal="center"/>
    </xf>
    <xf numFmtId="0" fontId="4" fillId="2" borderId="0" xfId="2" applyFont="1" applyFill="1" applyAlignment="1" applyProtection="1">
      <alignment horizontal="center"/>
    </xf>
    <xf numFmtId="165" fontId="10" fillId="2" borderId="2" xfId="2" applyNumberFormat="1" applyFont="1" applyFill="1" applyBorder="1" applyProtection="1"/>
    <xf numFmtId="165" fontId="9" fillId="2" borderId="1" xfId="2" applyNumberFormat="1" applyFont="1" applyFill="1" applyBorder="1" applyAlignment="1" applyProtection="1">
      <alignment horizontal="right"/>
    </xf>
    <xf numFmtId="0" fontId="11" fillId="2" borderId="3" xfId="2" applyFont="1" applyFill="1" applyBorder="1" applyAlignment="1" applyProtection="1">
      <alignment horizontal="left"/>
    </xf>
    <xf numFmtId="0" fontId="11" fillId="3" borderId="5" xfId="2" applyFont="1" applyFill="1" applyBorder="1" applyAlignment="1" applyProtection="1">
      <alignment horizontal="right"/>
    </xf>
    <xf numFmtId="165" fontId="10" fillId="2" borderId="4" xfId="2" applyNumberFormat="1" applyFont="1" applyFill="1" applyBorder="1" applyAlignment="1" applyProtection="1">
      <alignment horizontal="right"/>
    </xf>
    <xf numFmtId="165" fontId="10" fillId="5" borderId="0" xfId="2" applyNumberFormat="1" applyFont="1" applyFill="1" applyBorder="1" applyProtection="1"/>
    <xf numFmtId="165" fontId="9" fillId="5" borderId="4" xfId="2" applyNumberFormat="1" applyFont="1" applyFill="1" applyBorder="1" applyAlignment="1" applyProtection="1">
      <alignment horizontal="right"/>
    </xf>
    <xf numFmtId="0" fontId="11" fillId="5" borderId="5" xfId="2" applyFont="1" applyFill="1" applyBorder="1" applyAlignment="1" applyProtection="1">
      <alignment horizontal="right"/>
    </xf>
    <xf numFmtId="165" fontId="7" fillId="2" borderId="0" xfId="2" applyNumberFormat="1" applyFont="1" applyFill="1" applyAlignment="1" applyProtection="1">
      <alignment horizontal="right"/>
    </xf>
    <xf numFmtId="165" fontId="12" fillId="2" borderId="0" xfId="2" applyNumberFormat="1" applyFont="1" applyFill="1" applyProtection="1"/>
    <xf numFmtId="165" fontId="7" fillId="2" borderId="10" xfId="2" applyNumberFormat="1" applyFont="1" applyFill="1" applyBorder="1" applyProtection="1"/>
    <xf numFmtId="165" fontId="7" fillId="2" borderId="9" xfId="2" applyNumberFormat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>
      <alignment horizontal="left"/>
    </xf>
    <xf numFmtId="165" fontId="6" fillId="2" borderId="0" xfId="2" applyNumberFormat="1" applyFont="1" applyFill="1" applyBorder="1" applyAlignment="1">
      <alignment horizontal="right"/>
    </xf>
    <xf numFmtId="165" fontId="7" fillId="2" borderId="0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Alignment="1" applyProtection="1"/>
    <xf numFmtId="0" fontId="3" fillId="2" borderId="0" xfId="2" applyFont="1" applyFill="1" applyBorder="1" applyAlignment="1" applyProtection="1">
      <alignment horizontal="left"/>
    </xf>
    <xf numFmtId="165" fontId="7" fillId="2" borderId="1" xfId="2" applyNumberFormat="1" applyFont="1" applyFill="1" applyBorder="1" applyProtection="1"/>
    <xf numFmtId="0" fontId="7" fillId="0" borderId="3" xfId="2" applyFont="1" applyBorder="1" applyAlignment="1" applyProtection="1">
      <alignment horizontal="right"/>
    </xf>
    <xf numFmtId="165" fontId="7" fillId="2" borderId="4" xfId="2" applyNumberFormat="1" applyFont="1" applyFill="1" applyBorder="1" applyProtection="1"/>
    <xf numFmtId="0" fontId="7" fillId="0" borderId="5" xfId="2" applyFont="1" applyBorder="1" applyAlignment="1" applyProtection="1">
      <alignment horizontal="right"/>
    </xf>
    <xf numFmtId="165" fontId="7" fillId="2" borderId="7" xfId="2" applyNumberFormat="1" applyFont="1" applyFill="1" applyBorder="1" applyProtection="1"/>
    <xf numFmtId="165" fontId="7" fillId="2" borderId="6" xfId="2" applyNumberFormat="1" applyFont="1" applyFill="1" applyBorder="1" applyProtection="1"/>
    <xf numFmtId="0" fontId="7" fillId="0" borderId="8" xfId="2" applyFont="1" applyBorder="1" applyAlignment="1" applyProtection="1">
      <alignment horizontal="right"/>
    </xf>
    <xf numFmtId="0" fontId="3" fillId="2" borderId="0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165" fontId="7" fillId="4" borderId="0" xfId="3" applyNumberFormat="1" applyFont="1" applyFill="1" applyBorder="1" applyAlignment="1" applyProtection="1">
      <alignment horizontal="right"/>
    </xf>
    <xf numFmtId="165" fontId="7" fillId="4" borderId="4" xfId="3" applyNumberFormat="1" applyFont="1" applyFill="1" applyBorder="1" applyAlignment="1" applyProtection="1">
      <alignment horizontal="right"/>
    </xf>
    <xf numFmtId="164" fontId="3" fillId="4" borderId="5" xfId="3" applyNumberFormat="1" applyFont="1" applyFill="1" applyBorder="1" applyAlignment="1" applyProtection="1">
      <alignment horizontal="center"/>
    </xf>
    <xf numFmtId="165" fontId="7" fillId="2" borderId="6" xfId="2" quotePrefix="1" applyNumberFormat="1" applyFont="1" applyFill="1" applyBorder="1" applyAlignment="1" applyProtection="1">
      <alignment horizontal="right"/>
    </xf>
    <xf numFmtId="0" fontId="3" fillId="2" borderId="8" xfId="2" applyFont="1" applyFill="1" applyBorder="1" applyAlignment="1" applyProtection="1">
      <alignment horizontal="center"/>
    </xf>
    <xf numFmtId="0" fontId="13" fillId="2" borderId="0" xfId="2" applyFont="1" applyFill="1" applyProtection="1"/>
    <xf numFmtId="43" fontId="13" fillId="2" borderId="0" xfId="1" applyFont="1" applyFill="1" applyProtection="1"/>
    <xf numFmtId="14" fontId="14" fillId="2" borderId="1" xfId="3" applyNumberFormat="1" applyFont="1" applyFill="1" applyBorder="1" applyAlignment="1" applyProtection="1">
      <alignment horizontal="center" vertical="center"/>
    </xf>
    <xf numFmtId="0" fontId="13" fillId="0" borderId="0" xfId="2" applyFont="1" applyAlignment="1" applyProtection="1">
      <alignment horizontal="right" vertical="center"/>
    </xf>
    <xf numFmtId="0" fontId="14" fillId="2" borderId="0" xfId="2" applyFont="1" applyFill="1" applyProtection="1"/>
    <xf numFmtId="0" fontId="5" fillId="2" borderId="0" xfId="2" applyFont="1" applyFill="1" applyBorder="1" applyProtection="1"/>
    <xf numFmtId="43" fontId="5" fillId="2" borderId="0" xfId="1" applyFont="1" applyFill="1" applyBorder="1" applyProtection="1"/>
    <xf numFmtId="169" fontId="15" fillId="2" borderId="0" xfId="2" applyNumberFormat="1" applyFont="1" applyFill="1" applyAlignment="1" applyProtection="1">
      <alignment horizontal="right" vertical="center"/>
    </xf>
    <xf numFmtId="168" fontId="14" fillId="2" borderId="4" xfId="3" applyNumberFormat="1" applyFont="1" applyFill="1" applyBorder="1" applyAlignment="1" applyProtection="1">
      <alignment horizontal="center" vertical="center"/>
    </xf>
    <xf numFmtId="167" fontId="7" fillId="2" borderId="0" xfId="3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Protection="1"/>
    <xf numFmtId="14" fontId="15" fillId="2" borderId="0" xfId="2" applyNumberFormat="1" applyFont="1" applyFill="1" applyAlignment="1" applyProtection="1">
      <alignment horizontal="right" vertical="center"/>
    </xf>
    <xf numFmtId="168" fontId="14" fillId="2" borderId="6" xfId="3" applyNumberFormat="1" applyFont="1" applyFill="1" applyBorder="1" applyAlignment="1" applyProtection="1">
      <alignment horizontal="center" vertical="center"/>
    </xf>
    <xf numFmtId="0" fontId="3" fillId="2" borderId="0" xfId="2" quotePrefix="1" applyFont="1" applyFill="1" applyBorder="1" applyAlignment="1" applyProtection="1">
      <alignment horizontal="center" vertical="center"/>
    </xf>
    <xf numFmtId="165" fontId="6" fillId="0" borderId="0" xfId="0" applyNumberFormat="1" applyFont="1"/>
    <xf numFmtId="165" fontId="6" fillId="0" borderId="0" xfId="0" applyNumberFormat="1" applyFont="1" applyBorder="1"/>
    <xf numFmtId="167" fontId="14" fillId="2" borderId="1" xfId="3" applyNumberFormat="1" applyFont="1" applyFill="1" applyBorder="1" applyAlignment="1" applyProtection="1">
      <alignment horizontal="center" vertical="center"/>
    </xf>
    <xf numFmtId="165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2" fillId="2" borderId="0" xfId="2" applyFont="1" applyFill="1" applyAlignment="1" applyProtection="1">
      <alignment horizontal="right"/>
    </xf>
    <xf numFmtId="170" fontId="7" fillId="2" borderId="0" xfId="2" applyNumberFormat="1" applyFont="1" applyFill="1" applyBorder="1" applyAlignment="1" applyProtection="1">
      <alignment horizontal="right"/>
    </xf>
    <xf numFmtId="165" fontId="7" fillId="2" borderId="2" xfId="3" applyNumberFormat="1" applyFont="1" applyFill="1" applyBorder="1" applyAlignment="1" applyProtection="1">
      <alignment horizontal="right"/>
    </xf>
    <xf numFmtId="165" fontId="5" fillId="0" borderId="0" xfId="2" applyNumberFormat="1" applyFont="1" applyProtection="1"/>
    <xf numFmtId="38" fontId="13" fillId="6" borderId="0" xfId="2" applyNumberFormat="1" applyFont="1" applyFill="1" applyBorder="1" applyAlignment="1" applyProtection="1">
      <alignment horizontal="right" vertical="center"/>
    </xf>
    <xf numFmtId="164" fontId="3" fillId="4" borderId="11" xfId="3" applyNumberFormat="1" applyFont="1" applyFill="1" applyBorder="1" applyAlignment="1" applyProtection="1">
      <alignment horizontal="center"/>
    </xf>
    <xf numFmtId="165" fontId="7" fillId="4" borderId="9" xfId="3" applyNumberFormat="1" applyFont="1" applyFill="1" applyBorder="1" applyAlignment="1" applyProtection="1">
      <alignment horizontal="right"/>
    </xf>
    <xf numFmtId="165" fontId="7" fillId="4" borderId="10" xfId="3" applyNumberFormat="1" applyFont="1" applyFill="1" applyBorder="1" applyAlignment="1" applyProtection="1">
      <alignment horizontal="right"/>
    </xf>
    <xf numFmtId="0" fontId="3" fillId="2" borderId="8" xfId="2" applyFont="1" applyFill="1" applyBorder="1" applyAlignment="1" applyProtection="1">
      <alignment horizontal="left"/>
    </xf>
    <xf numFmtId="165" fontId="7" fillId="2" borderId="6" xfId="2" applyNumberFormat="1" applyFont="1" applyFill="1" applyBorder="1" applyAlignment="1" applyProtection="1">
      <alignment horizontal="right"/>
    </xf>
    <xf numFmtId="165" fontId="7" fillId="2" borderId="12" xfId="2" applyNumberFormat="1" applyFont="1" applyFill="1" applyBorder="1" applyProtection="1"/>
    <xf numFmtId="165" fontId="7" fillId="2" borderId="13" xfId="2" applyNumberFormat="1" applyFont="1" applyFill="1" applyBorder="1" applyProtection="1"/>
    <xf numFmtId="165" fontId="7" fillId="2" borderId="14" xfId="2" applyNumberFormat="1" applyFont="1" applyFill="1" applyBorder="1" applyProtection="1"/>
  </cellXfs>
  <cellStyles count="6">
    <cellStyle name="Normal" xfId="0" builtinId="0"/>
    <cellStyle name="Normal 2" xfId="2"/>
    <cellStyle name="Separador de milhares" xfId="1" builtinId="3"/>
    <cellStyle name="Separador de milhares 2" xfId="4"/>
    <cellStyle name="Separador de milhares 2 2" xfId="3"/>
    <cellStyle name="Separador de milhares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257175</xdr:rowOff>
    </xdr:from>
    <xdr:to>
      <xdr:col>9</xdr:col>
      <xdr:colOff>801172</xdr:colOff>
      <xdr:row>4</xdr:row>
      <xdr:rowOff>238126</xdr:rowOff>
    </xdr:to>
    <xdr:sp macro="" textlink="">
      <xdr:nvSpPr>
        <xdr:cNvPr id="2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6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765829</xdr:colOff>
      <xdr:row>4</xdr:row>
      <xdr:rowOff>238126</xdr:rowOff>
    </xdr:to>
    <xdr:sp macro="" textlink="">
      <xdr:nvSpPr>
        <xdr:cNvPr id="5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765829</xdr:colOff>
      <xdr:row>4</xdr:row>
      <xdr:rowOff>238126</xdr:rowOff>
    </xdr:to>
    <xdr:sp macro="" textlink="">
      <xdr:nvSpPr>
        <xdr:cNvPr id="6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7</xdr:col>
      <xdr:colOff>390466</xdr:colOff>
      <xdr:row>4</xdr:row>
      <xdr:rowOff>238126</xdr:rowOff>
    </xdr:to>
    <xdr:sp macro="" textlink="">
      <xdr:nvSpPr>
        <xdr:cNvPr id="46" name="AutoShape 1" hidden="1"/>
        <xdr:cNvSpPr>
          <a:spLocks noChangeAspect="1" noChangeArrowheads="1"/>
        </xdr:cNvSpPr>
      </xdr:nvSpPr>
      <xdr:spPr bwMode="auto">
        <a:xfrm>
          <a:off x="4313208" y="326187"/>
          <a:ext cx="284263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7</xdr:col>
      <xdr:colOff>295216</xdr:colOff>
      <xdr:row>4</xdr:row>
      <xdr:rowOff>276226</xdr:rowOff>
    </xdr:to>
    <xdr:sp macro="" textlink="">
      <xdr:nvSpPr>
        <xdr:cNvPr id="48" name="AutoShape 1" hidden="1"/>
        <xdr:cNvSpPr>
          <a:spLocks noChangeAspect="1" noChangeArrowheads="1"/>
        </xdr:cNvSpPr>
      </xdr:nvSpPr>
      <xdr:spPr bwMode="auto">
        <a:xfrm>
          <a:off x="4313208" y="329781"/>
          <a:ext cx="2833106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3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3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4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5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5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6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2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6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2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9</xdr:col>
      <xdr:colOff>801060</xdr:colOff>
      <xdr:row>4</xdr:row>
      <xdr:rowOff>238126</xdr:rowOff>
    </xdr:to>
    <xdr:sp macro="" textlink="">
      <xdr:nvSpPr>
        <xdr:cNvPr id="626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5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755170</xdr:colOff>
      <xdr:row>4</xdr:row>
      <xdr:rowOff>238126</xdr:rowOff>
    </xdr:to>
    <xdr:sp macro="" textlink="">
      <xdr:nvSpPr>
        <xdr:cNvPr id="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755170</xdr:colOff>
      <xdr:row>4</xdr:row>
      <xdr:rowOff>238126</xdr:rowOff>
    </xdr:to>
    <xdr:sp macro="" textlink="">
      <xdr:nvSpPr>
        <xdr:cNvPr id="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7</xdr:col>
      <xdr:colOff>384451</xdr:colOff>
      <xdr:row>4</xdr:row>
      <xdr:rowOff>228601</xdr:rowOff>
    </xdr:to>
    <xdr:sp macro="" textlink="">
      <xdr:nvSpPr>
        <xdr:cNvPr id="671" name="AutoShape 1" hidden="1"/>
        <xdr:cNvSpPr>
          <a:spLocks noChangeAspect="1" noChangeArrowheads="1"/>
        </xdr:cNvSpPr>
      </xdr:nvSpPr>
      <xdr:spPr bwMode="auto">
        <a:xfrm>
          <a:off x="4313208" y="325288"/>
          <a:ext cx="2842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7</xdr:col>
      <xdr:colOff>291198</xdr:colOff>
      <xdr:row>4</xdr:row>
      <xdr:rowOff>228601</xdr:rowOff>
    </xdr:to>
    <xdr:sp macro="" textlink="">
      <xdr:nvSpPr>
        <xdr:cNvPr id="673" name="AutoShape 1" hidden="1"/>
        <xdr:cNvSpPr>
          <a:spLocks noChangeAspect="1" noChangeArrowheads="1"/>
        </xdr:cNvSpPr>
      </xdr:nvSpPr>
      <xdr:spPr bwMode="auto">
        <a:xfrm>
          <a:off x="4313208" y="325288"/>
          <a:ext cx="2832704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6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1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7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1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8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8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8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8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9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9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9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9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9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9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0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0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0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0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0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0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0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1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5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1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1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24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2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2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3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3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3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3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3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3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3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3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4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4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652309</xdr:colOff>
      <xdr:row>15</xdr:row>
      <xdr:rowOff>300106</xdr:rowOff>
    </xdr:to>
    <xdr:sp macro="" textlink="">
      <xdr:nvSpPr>
        <xdr:cNvPr id="1496" name="AutoShape 1" hidden="1"/>
        <xdr:cNvSpPr>
          <a:spLocks noChangeAspect="1" noChangeArrowheads="1"/>
        </xdr:cNvSpPr>
      </xdr:nvSpPr>
      <xdr:spPr bwMode="auto">
        <a:xfrm>
          <a:off x="4313208" y="2130725"/>
          <a:ext cx="27609855" cy="48988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5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5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5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5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5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5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5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5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5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204355</xdr:rowOff>
    </xdr:from>
    <xdr:to>
      <xdr:col>6</xdr:col>
      <xdr:colOff>659327</xdr:colOff>
      <xdr:row>4</xdr:row>
      <xdr:rowOff>185306</xdr:rowOff>
    </xdr:to>
    <xdr:sp macro="" textlink="">
      <xdr:nvSpPr>
        <xdr:cNvPr id="1734" name="AutoShape 1" hidden="1"/>
        <xdr:cNvSpPr>
          <a:spLocks noChangeAspect="1" noChangeArrowheads="1"/>
        </xdr:cNvSpPr>
      </xdr:nvSpPr>
      <xdr:spPr bwMode="auto">
        <a:xfrm>
          <a:off x="4313208" y="325125"/>
          <a:ext cx="27616873" cy="49853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7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7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1012726</xdr:colOff>
      <xdr:row>4</xdr:row>
      <xdr:rowOff>238126</xdr:rowOff>
    </xdr:to>
    <xdr:sp macro="" textlink="">
      <xdr:nvSpPr>
        <xdr:cNvPr id="1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886925</xdr:colOff>
      <xdr:row>4</xdr:row>
      <xdr:rowOff>276226</xdr:rowOff>
    </xdr:to>
    <xdr:sp macro="" textlink="">
      <xdr:nvSpPr>
        <xdr:cNvPr id="1773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1388053</xdr:colOff>
      <xdr:row>4</xdr:row>
      <xdr:rowOff>218575</xdr:rowOff>
    </xdr:to>
    <xdr:sp macro="" textlink="">
      <xdr:nvSpPr>
        <xdr:cNvPr id="1788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17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7</xdr:col>
      <xdr:colOff>619066</xdr:colOff>
      <xdr:row>4</xdr:row>
      <xdr:rowOff>238126</xdr:rowOff>
    </xdr:to>
    <xdr:sp macro="" textlink="">
      <xdr:nvSpPr>
        <xdr:cNvPr id="1799" name="AutoShape 1" hidden="1"/>
        <xdr:cNvSpPr>
          <a:spLocks noChangeAspect="1" noChangeArrowheads="1"/>
        </xdr:cNvSpPr>
      </xdr:nvSpPr>
      <xdr:spPr bwMode="auto">
        <a:xfrm>
          <a:off x="4313208" y="326187"/>
          <a:ext cx="286549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886925</xdr:colOff>
      <xdr:row>4</xdr:row>
      <xdr:rowOff>238126</xdr:rowOff>
    </xdr:to>
    <xdr:sp macro="" textlink="">
      <xdr:nvSpPr>
        <xdr:cNvPr id="1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7</xdr:col>
      <xdr:colOff>523816</xdr:colOff>
      <xdr:row>4</xdr:row>
      <xdr:rowOff>276226</xdr:rowOff>
    </xdr:to>
    <xdr:sp macro="" textlink="">
      <xdr:nvSpPr>
        <xdr:cNvPr id="1801" name="AutoShape 1" hidden="1"/>
        <xdr:cNvSpPr>
          <a:spLocks noChangeAspect="1" noChangeArrowheads="1"/>
        </xdr:cNvSpPr>
      </xdr:nvSpPr>
      <xdr:spPr bwMode="auto">
        <a:xfrm>
          <a:off x="4313208" y="329781"/>
          <a:ext cx="2855966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886925</xdr:colOff>
      <xdr:row>4</xdr:row>
      <xdr:rowOff>238126</xdr:rowOff>
    </xdr:to>
    <xdr:sp macro="" textlink="">
      <xdr:nvSpPr>
        <xdr:cNvPr id="1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1012726</xdr:colOff>
      <xdr:row>4</xdr:row>
      <xdr:rowOff>238126</xdr:rowOff>
    </xdr:to>
    <xdr:sp macro="" textlink="">
      <xdr:nvSpPr>
        <xdr:cNvPr id="1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886925</xdr:colOff>
      <xdr:row>4</xdr:row>
      <xdr:rowOff>276226</xdr:rowOff>
    </xdr:to>
    <xdr:sp macro="" textlink="">
      <xdr:nvSpPr>
        <xdr:cNvPr id="1804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18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4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8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8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9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9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91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9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9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95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9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0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0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0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0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0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2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2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2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2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2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3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1088926</xdr:colOff>
      <xdr:row>4</xdr:row>
      <xdr:rowOff>238126</xdr:rowOff>
    </xdr:to>
    <xdr:sp macro="" textlink="">
      <xdr:nvSpPr>
        <xdr:cNvPr id="2317" name="AutoShape 1" hidden="1"/>
        <xdr:cNvSpPr>
          <a:spLocks noChangeAspect="1" noChangeArrowheads="1"/>
        </xdr:cNvSpPr>
      </xdr:nvSpPr>
      <xdr:spPr bwMode="auto">
        <a:xfrm>
          <a:off x="4313208" y="326187"/>
          <a:ext cx="2803784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993676</xdr:colOff>
      <xdr:row>4</xdr:row>
      <xdr:rowOff>276226</xdr:rowOff>
    </xdr:to>
    <xdr:sp macro="" textlink="">
      <xdr:nvSpPr>
        <xdr:cNvPr id="2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993676</xdr:colOff>
      <xdr:row>4</xdr:row>
      <xdr:rowOff>238126</xdr:rowOff>
    </xdr:to>
    <xdr:sp macro="" textlink="">
      <xdr:nvSpPr>
        <xdr:cNvPr id="2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993676</xdr:colOff>
      <xdr:row>4</xdr:row>
      <xdr:rowOff>238126</xdr:rowOff>
    </xdr:to>
    <xdr:sp macro="" textlink="">
      <xdr:nvSpPr>
        <xdr:cNvPr id="2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1088926</xdr:colOff>
      <xdr:row>4</xdr:row>
      <xdr:rowOff>228601</xdr:rowOff>
    </xdr:to>
    <xdr:sp macro="" textlink="">
      <xdr:nvSpPr>
        <xdr:cNvPr id="2321" name="AutoShape 1" hidden="1"/>
        <xdr:cNvSpPr>
          <a:spLocks noChangeAspect="1" noChangeArrowheads="1"/>
        </xdr:cNvSpPr>
      </xdr:nvSpPr>
      <xdr:spPr bwMode="auto">
        <a:xfrm>
          <a:off x="4313208" y="325288"/>
          <a:ext cx="2803784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993676</xdr:colOff>
      <xdr:row>4</xdr:row>
      <xdr:rowOff>276226</xdr:rowOff>
    </xdr:to>
    <xdr:sp macro="" textlink="">
      <xdr:nvSpPr>
        <xdr:cNvPr id="2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3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4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6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4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2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2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828271</xdr:colOff>
      <xdr:row>4</xdr:row>
      <xdr:rowOff>238126</xdr:rowOff>
    </xdr:to>
    <xdr:sp macro="" textlink="">
      <xdr:nvSpPr>
        <xdr:cNvPr id="2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58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733887</xdr:colOff>
      <xdr:row>4</xdr:row>
      <xdr:rowOff>295275</xdr:rowOff>
    </xdr:to>
    <xdr:sp macro="" textlink="">
      <xdr:nvSpPr>
        <xdr:cNvPr id="2667" name="AutoShape 1" hidden="1"/>
        <xdr:cNvSpPr>
          <a:spLocks noChangeAspect="1" noChangeArrowheads="1"/>
        </xdr:cNvSpPr>
      </xdr:nvSpPr>
      <xdr:spPr bwMode="auto">
        <a:xfrm>
          <a:off x="4313208" y="327804"/>
          <a:ext cx="2769143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5</xdr:col>
      <xdr:colOff>346962</xdr:colOff>
      <xdr:row>4</xdr:row>
      <xdr:rowOff>218575</xdr:rowOff>
    </xdr:to>
    <xdr:sp macro="" textlink="">
      <xdr:nvSpPr>
        <xdr:cNvPr id="2675" name="AutoShape 1" hidden="1"/>
        <xdr:cNvSpPr>
          <a:spLocks noChangeAspect="1" noChangeArrowheads="1"/>
        </xdr:cNvSpPr>
      </xdr:nvSpPr>
      <xdr:spPr bwMode="auto">
        <a:xfrm>
          <a:off x="30192453" y="323888"/>
          <a:ext cx="142526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1388920</xdr:colOff>
      <xdr:row>4</xdr:row>
      <xdr:rowOff>295275</xdr:rowOff>
    </xdr:to>
    <xdr:sp macro="" textlink="">
      <xdr:nvSpPr>
        <xdr:cNvPr id="26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238125</xdr:rowOff>
    </xdr:from>
    <xdr:to>
      <xdr:col>6</xdr:col>
      <xdr:colOff>823758</xdr:colOff>
      <xdr:row>4</xdr:row>
      <xdr:rowOff>219076</xdr:rowOff>
    </xdr:to>
    <xdr:sp macro="" textlink="">
      <xdr:nvSpPr>
        <xdr:cNvPr id="2750" name="AutoShape 1" hidden="1"/>
        <xdr:cNvSpPr>
          <a:spLocks noChangeAspect="1" noChangeArrowheads="1"/>
        </xdr:cNvSpPr>
      </xdr:nvSpPr>
      <xdr:spPr bwMode="auto">
        <a:xfrm>
          <a:off x="4313208" y="324389"/>
          <a:ext cx="27781304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8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8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9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9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9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9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9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9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0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0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1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1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1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1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1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17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8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9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0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2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2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3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3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4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0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3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3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728509</xdr:colOff>
      <xdr:row>4</xdr:row>
      <xdr:rowOff>228601</xdr:rowOff>
    </xdr:to>
    <xdr:sp macro="" textlink="">
      <xdr:nvSpPr>
        <xdr:cNvPr id="3341" name="AutoShape 1" hidden="1"/>
        <xdr:cNvSpPr>
          <a:spLocks noChangeAspect="1" noChangeArrowheads="1"/>
        </xdr:cNvSpPr>
      </xdr:nvSpPr>
      <xdr:spPr bwMode="auto">
        <a:xfrm>
          <a:off x="4313208" y="325288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4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6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747559</xdr:colOff>
      <xdr:row>4</xdr:row>
      <xdr:rowOff>303934</xdr:rowOff>
    </xdr:to>
    <xdr:sp macro="" textlink="">
      <xdr:nvSpPr>
        <xdr:cNvPr id="3370" name="AutoShape 1" hidden="1"/>
        <xdr:cNvSpPr>
          <a:spLocks noChangeAspect="1" noChangeArrowheads="1"/>
        </xdr:cNvSpPr>
      </xdr:nvSpPr>
      <xdr:spPr bwMode="auto">
        <a:xfrm>
          <a:off x="4313208" y="332999"/>
          <a:ext cx="27705105" cy="48852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728509</xdr:colOff>
      <xdr:row>4</xdr:row>
      <xdr:rowOff>303934</xdr:rowOff>
    </xdr:to>
    <xdr:sp macro="" textlink="">
      <xdr:nvSpPr>
        <xdr:cNvPr id="3377" name="AutoShape 1" hidden="1"/>
        <xdr:cNvSpPr>
          <a:spLocks noChangeAspect="1" noChangeArrowheads="1"/>
        </xdr:cNvSpPr>
      </xdr:nvSpPr>
      <xdr:spPr bwMode="auto">
        <a:xfrm>
          <a:off x="4313208" y="332999"/>
          <a:ext cx="27686055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7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8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8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8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9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9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9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0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0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0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0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1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572995</xdr:colOff>
      <xdr:row>4</xdr:row>
      <xdr:rowOff>238126</xdr:rowOff>
    </xdr:to>
    <xdr:sp macro="" textlink="">
      <xdr:nvSpPr>
        <xdr:cNvPr id="343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572995</xdr:colOff>
      <xdr:row>4</xdr:row>
      <xdr:rowOff>238126</xdr:rowOff>
    </xdr:to>
    <xdr:sp macro="" textlink="">
      <xdr:nvSpPr>
        <xdr:cNvPr id="34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572995</xdr:colOff>
      <xdr:row>4</xdr:row>
      <xdr:rowOff>238126</xdr:rowOff>
    </xdr:to>
    <xdr:sp macro="" textlink="">
      <xdr:nvSpPr>
        <xdr:cNvPr id="343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572995</xdr:colOff>
      <xdr:row>4</xdr:row>
      <xdr:rowOff>276226</xdr:rowOff>
    </xdr:to>
    <xdr:sp macro="" textlink="">
      <xdr:nvSpPr>
        <xdr:cNvPr id="343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18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4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4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4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5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5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5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5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6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24</xdr:col>
      <xdr:colOff>573860</xdr:colOff>
      <xdr:row>4</xdr:row>
      <xdr:rowOff>218575</xdr:rowOff>
    </xdr:to>
    <xdr:sp macro="" textlink="">
      <xdr:nvSpPr>
        <xdr:cNvPr id="3463" name="AutoShape 1" hidden="1"/>
        <xdr:cNvSpPr>
          <a:spLocks noChangeAspect="1" noChangeArrowheads="1"/>
        </xdr:cNvSpPr>
      </xdr:nvSpPr>
      <xdr:spPr bwMode="auto">
        <a:xfrm>
          <a:off x="4313208" y="323888"/>
          <a:ext cx="49062698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8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9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9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9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9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0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0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0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3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3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3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4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4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4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4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5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5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5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246283</xdr:rowOff>
    </xdr:from>
    <xdr:to>
      <xdr:col>24</xdr:col>
      <xdr:colOff>530564</xdr:colOff>
      <xdr:row>4</xdr:row>
      <xdr:rowOff>227234</xdr:rowOff>
    </xdr:to>
    <xdr:sp macro="" textlink="">
      <xdr:nvSpPr>
        <xdr:cNvPr id="3554" name="AutoShape 1" hidden="1"/>
        <xdr:cNvSpPr>
          <a:spLocks noChangeAspect="1" noChangeArrowheads="1"/>
        </xdr:cNvSpPr>
      </xdr:nvSpPr>
      <xdr:spPr bwMode="auto">
        <a:xfrm>
          <a:off x="4313208" y="323921"/>
          <a:ext cx="49019402" cy="49853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5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5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5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5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5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7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7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7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7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81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8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8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8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9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95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9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16</xdr:col>
      <xdr:colOff>1066464</xdr:colOff>
      <xdr:row>4</xdr:row>
      <xdr:rowOff>218575</xdr:rowOff>
    </xdr:to>
    <xdr:sp macro="" textlink="">
      <xdr:nvSpPr>
        <xdr:cNvPr id="3600" name="AutoShape 1" hidden="1"/>
        <xdr:cNvSpPr>
          <a:spLocks noChangeAspect="1" noChangeArrowheads="1"/>
        </xdr:cNvSpPr>
      </xdr:nvSpPr>
      <xdr:spPr bwMode="auto">
        <a:xfrm>
          <a:off x="4313208" y="323888"/>
          <a:ext cx="3879145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1188894</xdr:colOff>
      <xdr:row>4</xdr:row>
      <xdr:rowOff>218575</xdr:rowOff>
    </xdr:to>
    <xdr:sp macro="" textlink="">
      <xdr:nvSpPr>
        <xdr:cNvPr id="3649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37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3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1284144</xdr:colOff>
      <xdr:row>4</xdr:row>
      <xdr:rowOff>218575</xdr:rowOff>
    </xdr:to>
    <xdr:sp macro="" textlink="">
      <xdr:nvSpPr>
        <xdr:cNvPr id="3859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1171577</xdr:colOff>
      <xdr:row>4</xdr:row>
      <xdr:rowOff>295275</xdr:rowOff>
    </xdr:to>
    <xdr:sp macro="" textlink="">
      <xdr:nvSpPr>
        <xdr:cNvPr id="3860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9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8</xdr:col>
      <xdr:colOff>98382</xdr:colOff>
      <xdr:row>4</xdr:row>
      <xdr:rowOff>238126</xdr:rowOff>
    </xdr:to>
    <xdr:sp macro="" textlink="">
      <xdr:nvSpPr>
        <xdr:cNvPr id="3901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3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2181577</xdr:colOff>
      <xdr:row>4</xdr:row>
      <xdr:rowOff>238126</xdr:rowOff>
    </xdr:to>
    <xdr:sp macro="" textlink="">
      <xdr:nvSpPr>
        <xdr:cNvPr id="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2181577</xdr:colOff>
      <xdr:row>4</xdr:row>
      <xdr:rowOff>238126</xdr:rowOff>
    </xdr:to>
    <xdr:sp macro="" textlink="">
      <xdr:nvSpPr>
        <xdr:cNvPr id="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3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3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3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3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3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446177</xdr:colOff>
      <xdr:row>4</xdr:row>
      <xdr:rowOff>238126</xdr:rowOff>
    </xdr:to>
    <xdr:sp macro="" textlink="">
      <xdr:nvSpPr>
        <xdr:cNvPr id="3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4037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350927</xdr:colOff>
      <xdr:row>4</xdr:row>
      <xdr:rowOff>276226</xdr:rowOff>
    </xdr:to>
    <xdr:sp macro="" textlink="">
      <xdr:nvSpPr>
        <xdr:cNvPr id="3947" name="AutoShape 1" hidden="1"/>
        <xdr:cNvSpPr>
          <a:spLocks noChangeAspect="1" noChangeArrowheads="1"/>
        </xdr:cNvSpPr>
      </xdr:nvSpPr>
      <xdr:spPr bwMode="auto">
        <a:xfrm>
          <a:off x="4313208" y="329781"/>
          <a:ext cx="2730847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39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3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3988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8</xdr:col>
      <xdr:colOff>98270</xdr:colOff>
      <xdr:row>4</xdr:row>
      <xdr:rowOff>238126</xdr:rowOff>
    </xdr:to>
    <xdr:sp macro="" textlink="">
      <xdr:nvSpPr>
        <xdr:cNvPr id="4525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4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2170918</xdr:colOff>
      <xdr:row>4</xdr:row>
      <xdr:rowOff>238126</xdr:rowOff>
    </xdr:to>
    <xdr:sp macro="" textlink="">
      <xdr:nvSpPr>
        <xdr:cNvPr id="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2170918</xdr:colOff>
      <xdr:row>4</xdr:row>
      <xdr:rowOff>238126</xdr:rowOff>
    </xdr:to>
    <xdr:sp macro="" textlink="">
      <xdr:nvSpPr>
        <xdr:cNvPr id="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4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4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432368</xdr:colOff>
      <xdr:row>4</xdr:row>
      <xdr:rowOff>238126</xdr:rowOff>
    </xdr:to>
    <xdr:sp macro="" textlink="">
      <xdr:nvSpPr>
        <xdr:cNvPr id="4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3899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4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344912</xdr:colOff>
      <xdr:row>4</xdr:row>
      <xdr:rowOff>276226</xdr:rowOff>
    </xdr:to>
    <xdr:sp macro="" textlink="">
      <xdr:nvSpPr>
        <xdr:cNvPr id="4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30245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4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4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4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4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8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9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2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2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2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2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2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37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2069522</xdr:colOff>
      <xdr:row>15</xdr:row>
      <xdr:rowOff>300106</xdr:rowOff>
    </xdr:to>
    <xdr:sp macro="" textlink="">
      <xdr:nvSpPr>
        <xdr:cNvPr id="5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484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4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2397923</xdr:colOff>
      <xdr:row>4</xdr:row>
      <xdr:rowOff>238126</xdr:rowOff>
    </xdr:to>
    <xdr:sp macro="" textlink="">
      <xdr:nvSpPr>
        <xdr:cNvPr id="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2302673</xdr:colOff>
      <xdr:row>4</xdr:row>
      <xdr:rowOff>276226</xdr:rowOff>
    </xdr:to>
    <xdr:sp macro="" textlink="">
      <xdr:nvSpPr>
        <xdr:cNvPr id="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5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1145598</xdr:colOff>
      <xdr:row>4</xdr:row>
      <xdr:rowOff>218575</xdr:rowOff>
    </xdr:to>
    <xdr:sp macro="" textlink="">
      <xdr:nvSpPr>
        <xdr:cNvPr id="5687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671313</xdr:colOff>
      <xdr:row>4</xdr:row>
      <xdr:rowOff>238126</xdr:rowOff>
    </xdr:to>
    <xdr:sp macro="" textlink="">
      <xdr:nvSpPr>
        <xdr:cNvPr id="5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288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2302673</xdr:colOff>
      <xdr:row>4</xdr:row>
      <xdr:rowOff>238126</xdr:rowOff>
    </xdr:to>
    <xdr:sp macro="" textlink="">
      <xdr:nvSpPr>
        <xdr:cNvPr id="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576063</xdr:colOff>
      <xdr:row>4</xdr:row>
      <xdr:rowOff>276226</xdr:rowOff>
    </xdr:to>
    <xdr:sp macro="" textlink="">
      <xdr:nvSpPr>
        <xdr:cNvPr id="5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53360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2302673</xdr:colOff>
      <xdr:row>4</xdr:row>
      <xdr:rowOff>238126</xdr:rowOff>
    </xdr:to>
    <xdr:sp macro="" textlink="">
      <xdr:nvSpPr>
        <xdr:cNvPr id="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2397923</xdr:colOff>
      <xdr:row>4</xdr:row>
      <xdr:rowOff>238126</xdr:rowOff>
    </xdr:to>
    <xdr:sp macro="" textlink="">
      <xdr:nvSpPr>
        <xdr:cNvPr id="5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2302673</xdr:colOff>
      <xdr:row>4</xdr:row>
      <xdr:rowOff>276226</xdr:rowOff>
    </xdr:to>
    <xdr:sp macro="" textlink="">
      <xdr:nvSpPr>
        <xdr:cNvPr id="5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94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03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6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2416973</xdr:colOff>
      <xdr:row>4</xdr:row>
      <xdr:rowOff>238126</xdr:rowOff>
    </xdr:to>
    <xdr:sp macro="" textlink="">
      <xdr:nvSpPr>
        <xdr:cNvPr id="6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2378873</xdr:colOff>
      <xdr:row>4</xdr:row>
      <xdr:rowOff>276226</xdr:rowOff>
    </xdr:to>
    <xdr:sp macro="" textlink="">
      <xdr:nvSpPr>
        <xdr:cNvPr id="6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2378873</xdr:colOff>
      <xdr:row>4</xdr:row>
      <xdr:rowOff>238126</xdr:rowOff>
    </xdr:to>
    <xdr:sp macro="" textlink="">
      <xdr:nvSpPr>
        <xdr:cNvPr id="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2378873</xdr:colOff>
      <xdr:row>4</xdr:row>
      <xdr:rowOff>238126</xdr:rowOff>
    </xdr:to>
    <xdr:sp macro="" textlink="">
      <xdr:nvSpPr>
        <xdr:cNvPr id="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2416973</xdr:colOff>
      <xdr:row>4</xdr:row>
      <xdr:rowOff>238126</xdr:rowOff>
    </xdr:to>
    <xdr:sp macro="" textlink="">
      <xdr:nvSpPr>
        <xdr:cNvPr id="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2378873</xdr:colOff>
      <xdr:row>4</xdr:row>
      <xdr:rowOff>276226</xdr:rowOff>
    </xdr:to>
    <xdr:sp macro="" textlink="">
      <xdr:nvSpPr>
        <xdr:cNvPr id="6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63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6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2244019</xdr:colOff>
      <xdr:row>4</xdr:row>
      <xdr:rowOff>238126</xdr:rowOff>
    </xdr:to>
    <xdr:sp macro="" textlink="">
      <xdr:nvSpPr>
        <xdr:cNvPr id="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2149635</xdr:colOff>
      <xdr:row>4</xdr:row>
      <xdr:rowOff>295275</xdr:rowOff>
    </xdr:to>
    <xdr:sp macro="" textlink="">
      <xdr:nvSpPr>
        <xdr:cNvPr id="656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60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1212273</xdr:colOff>
      <xdr:row>4</xdr:row>
      <xdr:rowOff>218575</xdr:rowOff>
    </xdr:to>
    <xdr:sp macro="" textlink="">
      <xdr:nvSpPr>
        <xdr:cNvPr id="6574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1146465</xdr:colOff>
      <xdr:row>4</xdr:row>
      <xdr:rowOff>295275</xdr:rowOff>
    </xdr:to>
    <xdr:sp macro="" textlink="">
      <xdr:nvSpPr>
        <xdr:cNvPr id="6575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2239506</xdr:colOff>
      <xdr:row>4</xdr:row>
      <xdr:rowOff>219076</xdr:rowOff>
    </xdr:to>
    <xdr:sp macro="" textlink="">
      <xdr:nvSpPr>
        <xdr:cNvPr id="6649" name="AutoShape 1" hidden="1"/>
        <xdr:cNvSpPr>
          <a:spLocks noChangeAspect="1" noChangeArrowheads="1"/>
        </xdr:cNvSpPr>
      </xdr:nvSpPr>
      <xdr:spPr bwMode="auto">
        <a:xfrm>
          <a:off x="2156604" y="324389"/>
          <a:ext cx="107494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9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0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2144257</xdr:colOff>
      <xdr:row>4</xdr:row>
      <xdr:rowOff>228601</xdr:rowOff>
    </xdr:to>
    <xdr:sp macro="" textlink="">
      <xdr:nvSpPr>
        <xdr:cNvPr id="7240" name="AutoShape 1" hidden="1"/>
        <xdr:cNvSpPr>
          <a:spLocks noChangeAspect="1" noChangeArrowheads="1"/>
        </xdr:cNvSpPr>
      </xdr:nvSpPr>
      <xdr:spPr bwMode="auto">
        <a:xfrm>
          <a:off x="2156604" y="325288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2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27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2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28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2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2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2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2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2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2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946438</xdr:colOff>
      <xdr:row>4</xdr:row>
      <xdr:rowOff>218575</xdr:rowOff>
    </xdr:to>
    <xdr:sp macro="" textlink="">
      <xdr:nvSpPr>
        <xdr:cNvPr id="7325" name="AutoShape 1" hidden="1"/>
        <xdr:cNvSpPr>
          <a:spLocks noChangeAspect="1" noChangeArrowheads="1"/>
        </xdr:cNvSpPr>
      </xdr:nvSpPr>
      <xdr:spPr bwMode="auto">
        <a:xfrm>
          <a:off x="30192453" y="323888"/>
          <a:ext cx="946438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36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6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3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371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7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3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375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379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8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383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3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3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3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73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73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73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73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3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3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3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3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4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4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5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5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5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5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5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5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5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5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6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6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6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7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7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7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7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8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8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8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9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5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5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5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5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5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5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5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5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5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5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5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5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5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5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5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2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3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5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53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3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3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1041688</xdr:colOff>
      <xdr:row>4</xdr:row>
      <xdr:rowOff>218575</xdr:rowOff>
    </xdr:to>
    <xdr:sp macro="" textlink="">
      <xdr:nvSpPr>
        <xdr:cNvPr id="7535" name="AutoShape 1" hidden="1"/>
        <xdr:cNvSpPr>
          <a:spLocks noChangeAspect="1" noChangeArrowheads="1"/>
        </xdr:cNvSpPr>
      </xdr:nvSpPr>
      <xdr:spPr bwMode="auto">
        <a:xfrm>
          <a:off x="30192453" y="323888"/>
          <a:ext cx="1041688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7536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3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3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4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4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4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4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4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1365540</xdr:colOff>
      <xdr:row>4</xdr:row>
      <xdr:rowOff>295275</xdr:rowOff>
    </xdr:to>
    <xdr:sp macro="" textlink="">
      <xdr:nvSpPr>
        <xdr:cNvPr id="7625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6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62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6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62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6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6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7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7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67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937779</xdr:colOff>
      <xdr:row>4</xdr:row>
      <xdr:rowOff>218575</xdr:rowOff>
    </xdr:to>
    <xdr:sp macro="" textlink="">
      <xdr:nvSpPr>
        <xdr:cNvPr id="7674" name="AutoShape 1" hidden="1"/>
        <xdr:cNvSpPr>
          <a:spLocks noChangeAspect="1" noChangeArrowheads="1"/>
        </xdr:cNvSpPr>
      </xdr:nvSpPr>
      <xdr:spPr bwMode="auto">
        <a:xfrm>
          <a:off x="30192453" y="323888"/>
          <a:ext cx="937779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7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8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8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7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7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7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7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7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7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1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1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20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2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24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28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3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32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77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77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77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77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7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8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8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8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8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9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9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9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0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0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0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0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1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1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1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2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2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2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2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3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3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3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3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7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7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8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8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8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1033029</xdr:colOff>
      <xdr:row>4</xdr:row>
      <xdr:rowOff>218575</xdr:rowOff>
    </xdr:to>
    <xdr:sp macro="" textlink="">
      <xdr:nvSpPr>
        <xdr:cNvPr id="7884" name="AutoShape 1" hidden="1"/>
        <xdr:cNvSpPr>
          <a:spLocks noChangeAspect="1" noChangeArrowheads="1"/>
        </xdr:cNvSpPr>
      </xdr:nvSpPr>
      <xdr:spPr bwMode="auto">
        <a:xfrm>
          <a:off x="30192453" y="323888"/>
          <a:ext cx="1033029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1434814</xdr:colOff>
      <xdr:row>4</xdr:row>
      <xdr:rowOff>295275</xdr:rowOff>
    </xdr:to>
    <xdr:sp macro="" textlink="">
      <xdr:nvSpPr>
        <xdr:cNvPr id="78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7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2101646</xdr:colOff>
      <xdr:row>4</xdr:row>
      <xdr:rowOff>238126</xdr:rowOff>
    </xdr:to>
    <xdr:sp macro="" textlink="">
      <xdr:nvSpPr>
        <xdr:cNvPr id="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2101646</xdr:colOff>
      <xdr:row>4</xdr:row>
      <xdr:rowOff>238126</xdr:rowOff>
    </xdr:to>
    <xdr:sp macro="" textlink="">
      <xdr:nvSpPr>
        <xdr:cNvPr id="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7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1076327</xdr:colOff>
      <xdr:row>4</xdr:row>
      <xdr:rowOff>238126</xdr:rowOff>
    </xdr:to>
    <xdr:sp macro="" textlink="">
      <xdr:nvSpPr>
        <xdr:cNvPr id="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1076327</xdr:colOff>
      <xdr:row>4</xdr:row>
      <xdr:rowOff>238126</xdr:rowOff>
    </xdr:to>
    <xdr:sp macro="" textlink="">
      <xdr:nvSpPr>
        <xdr:cNvPr id="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1171577</xdr:colOff>
      <xdr:row>4</xdr:row>
      <xdr:rowOff>238126</xdr:rowOff>
    </xdr:to>
    <xdr:sp macro="" textlink="">
      <xdr:nvSpPr>
        <xdr:cNvPr id="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1076327</xdr:colOff>
      <xdr:row>4</xdr:row>
      <xdr:rowOff>276226</xdr:rowOff>
    </xdr:to>
    <xdr:sp macro="" textlink="">
      <xdr:nvSpPr>
        <xdr:cNvPr id="7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3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370890</xdr:colOff>
      <xdr:row>4</xdr:row>
      <xdr:rowOff>238126</xdr:rowOff>
    </xdr:to>
    <xdr:sp macro="" textlink="">
      <xdr:nvSpPr>
        <xdr:cNvPr id="7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328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275640</xdr:colOff>
      <xdr:row>4</xdr:row>
      <xdr:rowOff>276226</xdr:rowOff>
    </xdr:to>
    <xdr:sp macro="" textlink="">
      <xdr:nvSpPr>
        <xdr:cNvPr id="7932" name="AutoShape 1" hidden="1"/>
        <xdr:cNvSpPr>
          <a:spLocks noChangeAspect="1" noChangeArrowheads="1"/>
        </xdr:cNvSpPr>
      </xdr:nvSpPr>
      <xdr:spPr bwMode="auto">
        <a:xfrm>
          <a:off x="4313208" y="329781"/>
          <a:ext cx="272331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7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7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2000250</xdr:colOff>
      <xdr:row>15</xdr:row>
      <xdr:rowOff>300106</xdr:rowOff>
    </xdr:to>
    <xdr:sp macro="" textlink="">
      <xdr:nvSpPr>
        <xdr:cNvPr id="874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224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204355</xdr:rowOff>
    </xdr:from>
    <xdr:to>
      <xdr:col>2</xdr:col>
      <xdr:colOff>2007268</xdr:colOff>
      <xdr:row>4</xdr:row>
      <xdr:rowOff>185306</xdr:rowOff>
    </xdr:to>
    <xdr:sp macro="" textlink="">
      <xdr:nvSpPr>
        <xdr:cNvPr id="898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615" cy="49853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2170234</xdr:colOff>
      <xdr:row>4</xdr:row>
      <xdr:rowOff>219076</xdr:rowOff>
    </xdr:to>
    <xdr:sp macro="" textlink="">
      <xdr:nvSpPr>
        <xdr:cNvPr id="9073" name="AutoShape 1" hidden="1"/>
        <xdr:cNvSpPr>
          <a:spLocks noChangeAspect="1" noChangeArrowheads="1"/>
        </xdr:cNvSpPr>
      </xdr:nvSpPr>
      <xdr:spPr bwMode="auto">
        <a:xfrm>
          <a:off x="2156604" y="324389"/>
          <a:ext cx="1074679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4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2076450</xdr:colOff>
      <xdr:row>4</xdr:row>
      <xdr:rowOff>228601</xdr:rowOff>
    </xdr:to>
    <xdr:sp macro="" textlink="">
      <xdr:nvSpPr>
        <xdr:cNvPr id="9664" name="AutoShape 1" hidden="1"/>
        <xdr:cNvSpPr>
          <a:spLocks noChangeAspect="1" noChangeArrowheads="1"/>
        </xdr:cNvSpPr>
      </xdr:nvSpPr>
      <xdr:spPr bwMode="auto">
        <a:xfrm>
          <a:off x="2156604" y="325288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5195</xdr:rowOff>
    </xdr:from>
    <xdr:to>
      <xdr:col>2</xdr:col>
      <xdr:colOff>2076450</xdr:colOff>
      <xdr:row>4</xdr:row>
      <xdr:rowOff>303934</xdr:rowOff>
    </xdr:to>
    <xdr:sp macro="" textlink="">
      <xdr:nvSpPr>
        <xdr:cNvPr id="9700" name="AutoShape 1" hidden="1"/>
        <xdr:cNvSpPr>
          <a:spLocks noChangeAspect="1" noChangeArrowheads="1"/>
        </xdr:cNvSpPr>
      </xdr:nvSpPr>
      <xdr:spPr bwMode="auto">
        <a:xfrm>
          <a:off x="2156604" y="332999"/>
          <a:ext cx="1075786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7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70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70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7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4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9749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8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78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9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79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7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798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7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972415</xdr:colOff>
      <xdr:row>4</xdr:row>
      <xdr:rowOff>238126</xdr:rowOff>
    </xdr:to>
    <xdr:sp macro="" textlink="">
      <xdr:nvSpPr>
        <xdr:cNvPr id="9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98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972415</xdr:colOff>
      <xdr:row>4</xdr:row>
      <xdr:rowOff>238126</xdr:rowOff>
    </xdr:to>
    <xdr:sp macro="" textlink="">
      <xdr:nvSpPr>
        <xdr:cNvPr id="9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98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5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5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5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5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5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5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6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6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6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6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7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7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7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7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7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7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8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8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8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8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8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8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8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9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9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9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9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9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9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9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0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90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0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0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1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1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1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9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9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5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972417</xdr:colOff>
      <xdr:row>4</xdr:row>
      <xdr:rowOff>218575</xdr:rowOff>
    </xdr:to>
    <xdr:sp macro="" textlink="">
      <xdr:nvSpPr>
        <xdr:cNvPr id="9959" name="AutoShape 1" hidden="1"/>
        <xdr:cNvSpPr>
          <a:spLocks noChangeAspect="1" noChangeArrowheads="1"/>
        </xdr:cNvSpPr>
      </xdr:nvSpPr>
      <xdr:spPr bwMode="auto">
        <a:xfrm>
          <a:off x="2156604" y="323888"/>
          <a:ext cx="972417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9960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1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1545734</xdr:colOff>
      <xdr:row>4</xdr:row>
      <xdr:rowOff>238126</xdr:rowOff>
    </xdr:to>
    <xdr:sp macro="" textlink="">
      <xdr:nvSpPr>
        <xdr:cNvPr id="10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1545734</xdr:colOff>
      <xdr:row>4</xdr:row>
      <xdr:rowOff>238126</xdr:rowOff>
    </xdr:to>
    <xdr:sp macro="" textlink="">
      <xdr:nvSpPr>
        <xdr:cNvPr id="1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00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00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00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00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0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003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0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1815766</xdr:colOff>
      <xdr:row>4</xdr:row>
      <xdr:rowOff>238126</xdr:rowOff>
    </xdr:to>
    <xdr:sp macro="" textlink="">
      <xdr:nvSpPr>
        <xdr:cNvPr id="1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1815766</xdr:colOff>
      <xdr:row>4</xdr:row>
      <xdr:rowOff>276226</xdr:rowOff>
    </xdr:to>
    <xdr:sp macro="" textlink="">
      <xdr:nvSpPr>
        <xdr:cNvPr id="100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25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0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0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1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1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1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1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1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2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2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2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2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3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3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4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4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4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5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5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6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0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1535075</xdr:colOff>
      <xdr:row>4</xdr:row>
      <xdr:rowOff>238126</xdr:rowOff>
    </xdr:to>
    <xdr:sp macro="" textlink="">
      <xdr:nvSpPr>
        <xdr:cNvPr id="10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1535075</xdr:colOff>
      <xdr:row>4</xdr:row>
      <xdr:rowOff>238126</xdr:rowOff>
    </xdr:to>
    <xdr:sp macro="" textlink="">
      <xdr:nvSpPr>
        <xdr:cNvPr id="10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0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0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06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06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065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6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1819276</xdr:colOff>
      <xdr:row>4</xdr:row>
      <xdr:rowOff>238126</xdr:rowOff>
    </xdr:to>
    <xdr:sp macro="" textlink="">
      <xdr:nvSpPr>
        <xdr:cNvPr id="10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0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1819276</xdr:colOff>
      <xdr:row>4</xdr:row>
      <xdr:rowOff>276226</xdr:rowOff>
    </xdr:to>
    <xdr:sp macro="" textlink="">
      <xdr:nvSpPr>
        <xdr:cNvPr id="10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0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0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0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6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6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0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0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7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7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8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0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0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83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8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8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8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92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9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9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9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9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0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1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1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1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2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4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1432214</xdr:colOff>
      <xdr:row>15</xdr:row>
      <xdr:rowOff>300106</xdr:rowOff>
    </xdr:to>
    <xdr:sp macro="" textlink="">
      <xdr:nvSpPr>
        <xdr:cNvPr id="114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1762080</xdr:colOff>
      <xdr:row>4</xdr:row>
      <xdr:rowOff>238126</xdr:rowOff>
    </xdr:to>
    <xdr:sp macro="" textlink="">
      <xdr:nvSpPr>
        <xdr:cNvPr id="11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1666830</xdr:colOff>
      <xdr:row>4</xdr:row>
      <xdr:rowOff>276226</xdr:rowOff>
    </xdr:to>
    <xdr:sp macro="" textlink="">
      <xdr:nvSpPr>
        <xdr:cNvPr id="11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7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7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17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17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17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7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11785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7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2019254</xdr:colOff>
      <xdr:row>4</xdr:row>
      <xdr:rowOff>238126</xdr:rowOff>
    </xdr:to>
    <xdr:sp macro="" textlink="">
      <xdr:nvSpPr>
        <xdr:cNvPr id="11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9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1666830</xdr:colOff>
      <xdr:row>4</xdr:row>
      <xdr:rowOff>238126</xdr:rowOff>
    </xdr:to>
    <xdr:sp macro="" textlink="">
      <xdr:nvSpPr>
        <xdr:cNvPr id="11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1924004</xdr:colOff>
      <xdr:row>4</xdr:row>
      <xdr:rowOff>276226</xdr:rowOff>
    </xdr:to>
    <xdr:sp macro="" textlink="">
      <xdr:nvSpPr>
        <xdr:cNvPr id="11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1666830</xdr:colOff>
      <xdr:row>4</xdr:row>
      <xdr:rowOff>238126</xdr:rowOff>
    </xdr:to>
    <xdr:sp macro="" textlink="">
      <xdr:nvSpPr>
        <xdr:cNvPr id="11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1762080</xdr:colOff>
      <xdr:row>4</xdr:row>
      <xdr:rowOff>238126</xdr:rowOff>
    </xdr:to>
    <xdr:sp macro="" textlink="">
      <xdr:nvSpPr>
        <xdr:cNvPr id="11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1666830</xdr:colOff>
      <xdr:row>4</xdr:row>
      <xdr:rowOff>276226</xdr:rowOff>
    </xdr:to>
    <xdr:sp macro="" textlink="">
      <xdr:nvSpPr>
        <xdr:cNvPr id="11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8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8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8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8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9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9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9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9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1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1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1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2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22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2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3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1781130</xdr:colOff>
      <xdr:row>4</xdr:row>
      <xdr:rowOff>238126</xdr:rowOff>
    </xdr:to>
    <xdr:sp macro="" textlink="">
      <xdr:nvSpPr>
        <xdr:cNvPr id="12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1743030</xdr:colOff>
      <xdr:row>4</xdr:row>
      <xdr:rowOff>276226</xdr:rowOff>
    </xdr:to>
    <xdr:sp macro="" textlink="">
      <xdr:nvSpPr>
        <xdr:cNvPr id="12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1743030</xdr:colOff>
      <xdr:row>4</xdr:row>
      <xdr:rowOff>238126</xdr:rowOff>
    </xdr:to>
    <xdr:sp macro="" textlink="">
      <xdr:nvSpPr>
        <xdr:cNvPr id="12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1743030</xdr:colOff>
      <xdr:row>4</xdr:row>
      <xdr:rowOff>238126</xdr:rowOff>
    </xdr:to>
    <xdr:sp macro="" textlink="">
      <xdr:nvSpPr>
        <xdr:cNvPr id="12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1781130</xdr:colOff>
      <xdr:row>4</xdr:row>
      <xdr:rowOff>238126</xdr:rowOff>
    </xdr:to>
    <xdr:sp macro="" textlink="">
      <xdr:nvSpPr>
        <xdr:cNvPr id="12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1743030</xdr:colOff>
      <xdr:row>4</xdr:row>
      <xdr:rowOff>276226</xdr:rowOff>
    </xdr:to>
    <xdr:sp macro="" textlink="">
      <xdr:nvSpPr>
        <xdr:cNvPr id="12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4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4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4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5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5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5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4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46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4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4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7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7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48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8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24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24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24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24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3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3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4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4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4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5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5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5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5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6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6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6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7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7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8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8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6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6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6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6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6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6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6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6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6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6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1608176</xdr:colOff>
      <xdr:row>4</xdr:row>
      <xdr:rowOff>238126</xdr:rowOff>
    </xdr:to>
    <xdr:sp macro="" textlink="">
      <xdr:nvSpPr>
        <xdr:cNvPr id="12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6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6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1513792</xdr:colOff>
      <xdr:row>4</xdr:row>
      <xdr:rowOff>295275</xdr:rowOff>
    </xdr:to>
    <xdr:sp macro="" textlink="">
      <xdr:nvSpPr>
        <xdr:cNvPr id="12664" name="AutoShape 1" hidden="1"/>
        <xdr:cNvSpPr>
          <a:spLocks noChangeAspect="1" noChangeArrowheads="1"/>
        </xdr:cNvSpPr>
      </xdr:nvSpPr>
      <xdr:spPr bwMode="auto">
        <a:xfrm>
          <a:off x="2156604" y="327804"/>
          <a:ext cx="108247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6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6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12672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12673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1603663</xdr:colOff>
      <xdr:row>4</xdr:row>
      <xdr:rowOff>219076</xdr:rowOff>
    </xdr:to>
    <xdr:sp macro="" textlink="">
      <xdr:nvSpPr>
        <xdr:cNvPr id="12747" name="AutoShape 1" hidden="1"/>
        <xdr:cNvSpPr>
          <a:spLocks noChangeAspect="1" noChangeArrowheads="1"/>
        </xdr:cNvSpPr>
      </xdr:nvSpPr>
      <xdr:spPr bwMode="auto">
        <a:xfrm>
          <a:off x="2156604" y="324389"/>
          <a:ext cx="107745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79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7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2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2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8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1508414</xdr:colOff>
      <xdr:row>4</xdr:row>
      <xdr:rowOff>228601</xdr:rowOff>
    </xdr:to>
    <xdr:sp macro="" textlink="">
      <xdr:nvSpPr>
        <xdr:cNvPr id="13338" name="AutoShape 1" hidden="1"/>
        <xdr:cNvSpPr>
          <a:spLocks noChangeAspect="1" noChangeArrowheads="1"/>
        </xdr:cNvSpPr>
      </xdr:nvSpPr>
      <xdr:spPr bwMode="auto">
        <a:xfrm>
          <a:off x="2156604" y="325288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1053813</xdr:colOff>
      <xdr:row>4</xdr:row>
      <xdr:rowOff>295275</xdr:rowOff>
    </xdr:to>
    <xdr:sp macro="" textlink="">
      <xdr:nvSpPr>
        <xdr:cNvPr id="13375" name="AutoShape 1" hidden="1"/>
        <xdr:cNvSpPr>
          <a:spLocks noChangeAspect="1" noChangeArrowheads="1"/>
        </xdr:cNvSpPr>
      </xdr:nvSpPr>
      <xdr:spPr bwMode="auto">
        <a:xfrm>
          <a:off x="2156604" y="327804"/>
          <a:ext cx="10538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1123087</xdr:colOff>
      <xdr:row>4</xdr:row>
      <xdr:rowOff>295275</xdr:rowOff>
    </xdr:to>
    <xdr:sp macro="" textlink="">
      <xdr:nvSpPr>
        <xdr:cNvPr id="133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55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3002106</xdr:colOff>
      <xdr:row>4</xdr:row>
      <xdr:rowOff>218575</xdr:rowOff>
    </xdr:to>
    <xdr:sp macro="" textlink="">
      <xdr:nvSpPr>
        <xdr:cNvPr id="134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416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3097354</xdr:colOff>
      <xdr:row>4</xdr:row>
      <xdr:rowOff>238126</xdr:rowOff>
    </xdr:to>
    <xdr:sp macro="" textlink="">
      <xdr:nvSpPr>
        <xdr:cNvPr id="13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3002104</xdr:colOff>
      <xdr:row>4</xdr:row>
      <xdr:rowOff>276226</xdr:rowOff>
    </xdr:to>
    <xdr:sp macro="" textlink="">
      <xdr:nvSpPr>
        <xdr:cNvPr id="13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3097354</xdr:colOff>
      <xdr:row>4</xdr:row>
      <xdr:rowOff>238126</xdr:rowOff>
    </xdr:to>
    <xdr:sp macro="" textlink="">
      <xdr:nvSpPr>
        <xdr:cNvPr id="13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3002104</xdr:colOff>
      <xdr:row>4</xdr:row>
      <xdr:rowOff>276226</xdr:rowOff>
    </xdr:to>
    <xdr:sp macro="" textlink="">
      <xdr:nvSpPr>
        <xdr:cNvPr id="13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3097356</xdr:colOff>
      <xdr:row>4</xdr:row>
      <xdr:rowOff>218575</xdr:rowOff>
    </xdr:to>
    <xdr:sp macro="" textlink="">
      <xdr:nvSpPr>
        <xdr:cNvPr id="136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75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2984789</xdr:colOff>
      <xdr:row>4</xdr:row>
      <xdr:rowOff>295275</xdr:rowOff>
    </xdr:to>
    <xdr:sp macro="" textlink="">
      <xdr:nvSpPr>
        <xdr:cNvPr id="1363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5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3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3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3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4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4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4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4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4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5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5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6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6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2993447</xdr:colOff>
      <xdr:row>4</xdr:row>
      <xdr:rowOff>218575</xdr:rowOff>
    </xdr:to>
    <xdr:sp macro="" textlink="">
      <xdr:nvSpPr>
        <xdr:cNvPr id="137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38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3088695</xdr:colOff>
      <xdr:row>4</xdr:row>
      <xdr:rowOff>238126</xdr:rowOff>
    </xdr:to>
    <xdr:sp macro="" textlink="">
      <xdr:nvSpPr>
        <xdr:cNvPr id="1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2993445</xdr:colOff>
      <xdr:row>4</xdr:row>
      <xdr:rowOff>276226</xdr:rowOff>
    </xdr:to>
    <xdr:sp macro="" textlink="">
      <xdr:nvSpPr>
        <xdr:cNvPr id="1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3088695</xdr:colOff>
      <xdr:row>4</xdr:row>
      <xdr:rowOff>238126</xdr:rowOff>
    </xdr:to>
    <xdr:sp macro="" textlink="">
      <xdr:nvSpPr>
        <xdr:cNvPr id="1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2993445</xdr:colOff>
      <xdr:row>4</xdr:row>
      <xdr:rowOff>276226</xdr:rowOff>
    </xdr:to>
    <xdr:sp macro="" textlink="">
      <xdr:nvSpPr>
        <xdr:cNvPr id="1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9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9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3088697</xdr:colOff>
      <xdr:row>4</xdr:row>
      <xdr:rowOff>218575</xdr:rowOff>
    </xdr:to>
    <xdr:sp macro="" textlink="">
      <xdr:nvSpPr>
        <xdr:cNvPr id="139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4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1938589</xdr:colOff>
      <xdr:row>4</xdr:row>
      <xdr:rowOff>238126</xdr:rowOff>
    </xdr:to>
    <xdr:sp macro="" textlink="">
      <xdr:nvSpPr>
        <xdr:cNvPr id="1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1938589</xdr:colOff>
      <xdr:row>4</xdr:row>
      <xdr:rowOff>238126</xdr:rowOff>
    </xdr:to>
    <xdr:sp macro="" textlink="">
      <xdr:nvSpPr>
        <xdr:cNvPr id="1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3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139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1396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1067668</xdr:colOff>
      <xdr:row>4</xdr:row>
      <xdr:rowOff>238126</xdr:rowOff>
    </xdr:to>
    <xdr:sp macro="" textlink="">
      <xdr:nvSpPr>
        <xdr:cNvPr id="1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6766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972418</xdr:colOff>
      <xdr:row>4</xdr:row>
      <xdr:rowOff>276226</xdr:rowOff>
    </xdr:to>
    <xdr:sp macro="" textlink="">
      <xdr:nvSpPr>
        <xdr:cNvPr id="13969" name="AutoShape 1" hidden="1"/>
        <xdr:cNvSpPr>
          <a:spLocks noChangeAspect="1" noChangeArrowheads="1"/>
        </xdr:cNvSpPr>
      </xdr:nvSpPr>
      <xdr:spPr bwMode="auto">
        <a:xfrm>
          <a:off x="2156604" y="329781"/>
          <a:ext cx="97241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206368</xdr:colOff>
      <xdr:row>4</xdr:row>
      <xdr:rowOff>238126</xdr:rowOff>
    </xdr:to>
    <xdr:sp macro="" textlink="">
      <xdr:nvSpPr>
        <xdr:cNvPr id="13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1639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2354675</xdr:colOff>
      <xdr:row>4</xdr:row>
      <xdr:rowOff>276226</xdr:rowOff>
    </xdr:to>
    <xdr:sp macro="" textlink="">
      <xdr:nvSpPr>
        <xdr:cNvPr id="139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6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3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0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1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2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3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1896341</xdr:colOff>
      <xdr:row>15</xdr:row>
      <xdr:rowOff>300106</xdr:rowOff>
    </xdr:to>
    <xdr:sp macro="" textlink="">
      <xdr:nvSpPr>
        <xdr:cNvPr id="147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6832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8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8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8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204355</xdr:rowOff>
    </xdr:from>
    <xdr:to>
      <xdr:col>2</xdr:col>
      <xdr:colOff>1903359</xdr:colOff>
      <xdr:row>4</xdr:row>
      <xdr:rowOff>185306</xdr:rowOff>
    </xdr:to>
    <xdr:sp macro="" textlink="">
      <xdr:nvSpPr>
        <xdr:cNvPr id="1503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223" cy="49853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2007177</xdr:colOff>
      <xdr:row>4</xdr:row>
      <xdr:rowOff>219076</xdr:rowOff>
    </xdr:to>
    <xdr:sp macro="" textlink="">
      <xdr:nvSpPr>
        <xdr:cNvPr id="15123" name="AutoShape 1" hidden="1"/>
        <xdr:cNvSpPr>
          <a:spLocks noChangeAspect="1" noChangeArrowheads="1"/>
        </xdr:cNvSpPr>
      </xdr:nvSpPr>
      <xdr:spPr bwMode="auto">
        <a:xfrm>
          <a:off x="2156604" y="324389"/>
          <a:ext cx="1075524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1924916</xdr:colOff>
      <xdr:row>4</xdr:row>
      <xdr:rowOff>228601</xdr:rowOff>
    </xdr:to>
    <xdr:sp macro="" textlink="">
      <xdr:nvSpPr>
        <xdr:cNvPr id="15714" name="AutoShape 1" hidden="1"/>
        <xdr:cNvSpPr>
          <a:spLocks noChangeAspect="1" noChangeArrowheads="1"/>
        </xdr:cNvSpPr>
      </xdr:nvSpPr>
      <xdr:spPr bwMode="auto">
        <a:xfrm>
          <a:off x="2156604" y="325288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5195</xdr:rowOff>
    </xdr:from>
    <xdr:to>
      <xdr:col>2</xdr:col>
      <xdr:colOff>1924916</xdr:colOff>
      <xdr:row>4</xdr:row>
      <xdr:rowOff>303934</xdr:rowOff>
    </xdr:to>
    <xdr:sp macro="" textlink="">
      <xdr:nvSpPr>
        <xdr:cNvPr id="15749" name="AutoShape 1" hidden="1"/>
        <xdr:cNvSpPr>
          <a:spLocks noChangeAspect="1" noChangeArrowheads="1"/>
        </xdr:cNvSpPr>
      </xdr:nvSpPr>
      <xdr:spPr bwMode="auto">
        <a:xfrm>
          <a:off x="2156604" y="332999"/>
          <a:ext cx="1079527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7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7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75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75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5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5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7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5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7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6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6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6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6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6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6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7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7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7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7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8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8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8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8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8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9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9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9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9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79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9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15798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9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0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0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0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1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1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1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1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2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2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3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3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3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3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3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4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4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4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47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4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51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5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55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59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8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6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6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943840</xdr:colOff>
      <xdr:row>4</xdr:row>
      <xdr:rowOff>238126</xdr:rowOff>
    </xdr:to>
    <xdr:sp macro="" textlink="">
      <xdr:nvSpPr>
        <xdr:cNvPr id="158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158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943840</xdr:colOff>
      <xdr:row>4</xdr:row>
      <xdr:rowOff>238126</xdr:rowOff>
    </xdr:to>
    <xdr:sp macro="" textlink="">
      <xdr:nvSpPr>
        <xdr:cNvPr id="158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158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8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8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0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0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1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1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1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1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1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2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2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2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2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2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3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3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3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3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3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3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3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3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4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4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4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4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5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5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5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5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5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6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6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60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60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600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600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943842</xdr:colOff>
      <xdr:row>4</xdr:row>
      <xdr:rowOff>218575</xdr:rowOff>
    </xdr:to>
    <xdr:sp macro="" textlink="">
      <xdr:nvSpPr>
        <xdr:cNvPr id="16008" name="AutoShape 1" hidden="1"/>
        <xdr:cNvSpPr>
          <a:spLocks noChangeAspect="1" noChangeArrowheads="1"/>
        </xdr:cNvSpPr>
      </xdr:nvSpPr>
      <xdr:spPr bwMode="auto">
        <a:xfrm>
          <a:off x="2156604" y="323888"/>
          <a:ext cx="943842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16009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1441825</xdr:colOff>
      <xdr:row>4</xdr:row>
      <xdr:rowOff>238126</xdr:rowOff>
    </xdr:to>
    <xdr:sp macro="" textlink="">
      <xdr:nvSpPr>
        <xdr:cNvPr id="1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1441825</xdr:colOff>
      <xdr:row>4</xdr:row>
      <xdr:rowOff>238126</xdr:rowOff>
    </xdr:to>
    <xdr:sp macro="" textlink="">
      <xdr:nvSpPr>
        <xdr:cNvPr id="1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60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0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07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60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60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60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0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608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0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0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1711857</xdr:colOff>
      <xdr:row>4</xdr:row>
      <xdr:rowOff>238126</xdr:rowOff>
    </xdr:to>
    <xdr:sp macro="" textlink="">
      <xdr:nvSpPr>
        <xdr:cNvPr id="1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1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1711857</xdr:colOff>
      <xdr:row>4</xdr:row>
      <xdr:rowOff>276226</xdr:rowOff>
    </xdr:to>
    <xdr:sp macro="" textlink="">
      <xdr:nvSpPr>
        <xdr:cNvPr id="16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821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6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1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1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1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2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2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2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2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3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3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4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4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4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52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5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1431166</xdr:colOff>
      <xdr:row>4</xdr:row>
      <xdr:rowOff>238126</xdr:rowOff>
    </xdr:to>
    <xdr:sp macro="" textlink="">
      <xdr:nvSpPr>
        <xdr:cNvPr id="1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1431166</xdr:colOff>
      <xdr:row>4</xdr:row>
      <xdr:rowOff>238126</xdr:rowOff>
    </xdr:to>
    <xdr:sp macro="" textlink="">
      <xdr:nvSpPr>
        <xdr:cNvPr id="16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6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6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7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6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67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67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7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670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7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1715367</xdr:colOff>
      <xdr:row>4</xdr:row>
      <xdr:rowOff>238126</xdr:rowOff>
    </xdr:to>
    <xdr:sp macro="" textlink="">
      <xdr:nvSpPr>
        <xdr:cNvPr id="1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1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1715367</xdr:colOff>
      <xdr:row>4</xdr:row>
      <xdr:rowOff>276226</xdr:rowOff>
    </xdr:to>
    <xdr:sp macro="" textlink="">
      <xdr:nvSpPr>
        <xdr:cNvPr id="16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1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6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6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6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6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8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68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9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9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97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9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9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0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2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3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3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3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1658171</xdr:colOff>
      <xdr:row>4</xdr:row>
      <xdr:rowOff>238126</xdr:rowOff>
    </xdr:to>
    <xdr:sp macro="" textlink="">
      <xdr:nvSpPr>
        <xdr:cNvPr id="17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1562921</xdr:colOff>
      <xdr:row>4</xdr:row>
      <xdr:rowOff>276226</xdr:rowOff>
    </xdr:to>
    <xdr:sp macro="" textlink="">
      <xdr:nvSpPr>
        <xdr:cNvPr id="17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84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78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78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78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8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17833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7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7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7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7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1915345</xdr:colOff>
      <xdr:row>4</xdr:row>
      <xdr:rowOff>238126</xdr:rowOff>
    </xdr:to>
    <xdr:sp macro="" textlink="">
      <xdr:nvSpPr>
        <xdr:cNvPr id="17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1562921</xdr:colOff>
      <xdr:row>4</xdr:row>
      <xdr:rowOff>238126</xdr:rowOff>
    </xdr:to>
    <xdr:sp macro="" textlink="">
      <xdr:nvSpPr>
        <xdr:cNvPr id="17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1823560</xdr:colOff>
      <xdr:row>4</xdr:row>
      <xdr:rowOff>276226</xdr:rowOff>
    </xdr:to>
    <xdr:sp macro="" textlink="">
      <xdr:nvSpPr>
        <xdr:cNvPr id="17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1562921</xdr:colOff>
      <xdr:row>4</xdr:row>
      <xdr:rowOff>238126</xdr:rowOff>
    </xdr:to>
    <xdr:sp macro="" textlink="">
      <xdr:nvSpPr>
        <xdr:cNvPr id="17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1658171</xdr:colOff>
      <xdr:row>4</xdr:row>
      <xdr:rowOff>238126</xdr:rowOff>
    </xdr:to>
    <xdr:sp macro="" textlink="">
      <xdr:nvSpPr>
        <xdr:cNvPr id="17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7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7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7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78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9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9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9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7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0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0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0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0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1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2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2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3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3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3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1677221</xdr:colOff>
      <xdr:row>4</xdr:row>
      <xdr:rowOff>238126</xdr:rowOff>
    </xdr:to>
    <xdr:sp macro="" textlink="">
      <xdr:nvSpPr>
        <xdr:cNvPr id="1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1639121</xdr:colOff>
      <xdr:row>4</xdr:row>
      <xdr:rowOff>276226</xdr:rowOff>
    </xdr:to>
    <xdr:sp macro="" textlink="">
      <xdr:nvSpPr>
        <xdr:cNvPr id="18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1639121</xdr:colOff>
      <xdr:row>4</xdr:row>
      <xdr:rowOff>238126</xdr:rowOff>
    </xdr:to>
    <xdr:sp macro="" textlink="">
      <xdr:nvSpPr>
        <xdr:cNvPr id="1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1639121</xdr:colOff>
      <xdr:row>4</xdr:row>
      <xdr:rowOff>238126</xdr:rowOff>
    </xdr:to>
    <xdr:sp macro="" textlink="">
      <xdr:nvSpPr>
        <xdr:cNvPr id="1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1677221</xdr:colOff>
      <xdr:row>4</xdr:row>
      <xdr:rowOff>238126</xdr:rowOff>
    </xdr:to>
    <xdr:sp macro="" textlink="">
      <xdr:nvSpPr>
        <xdr:cNvPr id="1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1639121</xdr:colOff>
      <xdr:row>4</xdr:row>
      <xdr:rowOff>276226</xdr:rowOff>
    </xdr:to>
    <xdr:sp macro="" textlink="">
      <xdr:nvSpPr>
        <xdr:cNvPr id="183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4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4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5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0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85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85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85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85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7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7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7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8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8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9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9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9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9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9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0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0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0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1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1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1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2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2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2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3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1504267</xdr:colOff>
      <xdr:row>4</xdr:row>
      <xdr:rowOff>238126</xdr:rowOff>
    </xdr:to>
    <xdr:sp macro="" textlink="">
      <xdr:nvSpPr>
        <xdr:cNvPr id="18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5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1409883</xdr:colOff>
      <xdr:row>4</xdr:row>
      <xdr:rowOff>295275</xdr:rowOff>
    </xdr:to>
    <xdr:sp macro="" textlink="">
      <xdr:nvSpPr>
        <xdr:cNvPr id="18711" name="AutoShape 1" hidden="1"/>
        <xdr:cNvSpPr>
          <a:spLocks noChangeAspect="1" noChangeArrowheads="1"/>
        </xdr:cNvSpPr>
      </xdr:nvSpPr>
      <xdr:spPr bwMode="auto">
        <a:xfrm>
          <a:off x="2156604" y="327804"/>
          <a:ext cx="10820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7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7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18719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18720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1499754</xdr:colOff>
      <xdr:row>4</xdr:row>
      <xdr:rowOff>219076</xdr:rowOff>
    </xdr:to>
    <xdr:sp macro="" textlink="">
      <xdr:nvSpPr>
        <xdr:cNvPr id="18794" name="AutoShape 1" hidden="1"/>
        <xdr:cNvSpPr>
          <a:spLocks noChangeAspect="1" noChangeArrowheads="1"/>
        </xdr:cNvSpPr>
      </xdr:nvSpPr>
      <xdr:spPr bwMode="auto">
        <a:xfrm>
          <a:off x="2156604" y="324389"/>
          <a:ext cx="107706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8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8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8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8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8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88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8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8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0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0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1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1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1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2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2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1404505</xdr:colOff>
      <xdr:row>4</xdr:row>
      <xdr:rowOff>228601</xdr:rowOff>
    </xdr:to>
    <xdr:sp macro="" textlink="">
      <xdr:nvSpPr>
        <xdr:cNvPr id="19385" name="AutoShape 1" hidden="1"/>
        <xdr:cNvSpPr>
          <a:spLocks noChangeAspect="1" noChangeArrowheads="1"/>
        </xdr:cNvSpPr>
      </xdr:nvSpPr>
      <xdr:spPr bwMode="auto">
        <a:xfrm>
          <a:off x="2156604" y="325288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949904</xdr:colOff>
      <xdr:row>4</xdr:row>
      <xdr:rowOff>295275</xdr:rowOff>
    </xdr:to>
    <xdr:sp macro="" textlink="">
      <xdr:nvSpPr>
        <xdr:cNvPr id="19422" name="AutoShape 1" hidden="1"/>
        <xdr:cNvSpPr>
          <a:spLocks noChangeAspect="1" noChangeArrowheads="1"/>
        </xdr:cNvSpPr>
      </xdr:nvSpPr>
      <xdr:spPr bwMode="auto">
        <a:xfrm>
          <a:off x="2156604" y="327804"/>
          <a:ext cx="94990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1019178</xdr:colOff>
      <xdr:row>4</xdr:row>
      <xdr:rowOff>295275</xdr:rowOff>
    </xdr:to>
    <xdr:sp macro="" textlink="">
      <xdr:nvSpPr>
        <xdr:cNvPr id="19423" name="AutoShape 1" hidden="1"/>
        <xdr:cNvSpPr>
          <a:spLocks noChangeAspect="1" noChangeArrowheads="1"/>
        </xdr:cNvSpPr>
      </xdr:nvSpPr>
      <xdr:spPr bwMode="auto">
        <a:xfrm>
          <a:off x="2156604" y="327804"/>
          <a:ext cx="1019178" cy="493683"/>
        </a:xfrm>
        <a:prstGeom prst="rect">
          <a:avLst/>
        </a:prstGeom>
        <a:noFill/>
      </xdr:spPr>
    </xdr:sp>
    <xdr:clientData/>
  </xdr:twoCellAnchor>
  <xdr:oneCellAnchor>
    <xdr:from>
      <xdr:col>2</xdr:col>
      <xdr:colOff>2545773</xdr:colOff>
      <xdr:row>62</xdr:row>
      <xdr:rowOff>0</xdr:rowOff>
    </xdr:from>
    <xdr:ext cx="184731" cy="264560"/>
    <xdr:sp macro="" textlink="">
      <xdr:nvSpPr>
        <xdr:cNvPr id="19424" name="CaixaDeTexto 19423" hidden="1"/>
        <xdr:cNvSpPr txBox="1"/>
      </xdr:nvSpPr>
      <xdr:spPr>
        <a:xfrm>
          <a:off x="3235887" y="999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1388053</xdr:colOff>
      <xdr:row>4</xdr:row>
      <xdr:rowOff>218575</xdr:rowOff>
    </xdr:to>
    <xdr:sp macro="" textlink="">
      <xdr:nvSpPr>
        <xdr:cNvPr id="19433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19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19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1388920</xdr:colOff>
      <xdr:row>4</xdr:row>
      <xdr:rowOff>295275</xdr:rowOff>
    </xdr:to>
    <xdr:sp macro="" textlink="">
      <xdr:nvSpPr>
        <xdr:cNvPr id="19563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1188894</xdr:colOff>
      <xdr:row>4</xdr:row>
      <xdr:rowOff>218575</xdr:rowOff>
    </xdr:to>
    <xdr:sp macro="" textlink="">
      <xdr:nvSpPr>
        <xdr:cNvPr id="19612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1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19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19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19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1284144</xdr:colOff>
      <xdr:row>4</xdr:row>
      <xdr:rowOff>218575</xdr:rowOff>
    </xdr:to>
    <xdr:sp macro="" textlink="">
      <xdr:nvSpPr>
        <xdr:cNvPr id="19822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1171577</xdr:colOff>
      <xdr:row>4</xdr:row>
      <xdr:rowOff>295275</xdr:rowOff>
    </xdr:to>
    <xdr:sp macro="" textlink="">
      <xdr:nvSpPr>
        <xdr:cNvPr id="19823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8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1145598</xdr:colOff>
      <xdr:row>4</xdr:row>
      <xdr:rowOff>218575</xdr:rowOff>
    </xdr:to>
    <xdr:sp macro="" textlink="">
      <xdr:nvSpPr>
        <xdr:cNvPr id="19906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1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19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1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19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1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1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2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2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1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1212273</xdr:colOff>
      <xdr:row>4</xdr:row>
      <xdr:rowOff>218575</xdr:rowOff>
    </xdr:to>
    <xdr:sp macro="" textlink="">
      <xdr:nvSpPr>
        <xdr:cNvPr id="20116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1146465</xdr:colOff>
      <xdr:row>4</xdr:row>
      <xdr:rowOff>295275</xdr:rowOff>
    </xdr:to>
    <xdr:sp macro="" textlink="">
      <xdr:nvSpPr>
        <xdr:cNvPr id="20117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1365540</xdr:colOff>
      <xdr:row>4</xdr:row>
      <xdr:rowOff>295275</xdr:rowOff>
    </xdr:to>
    <xdr:sp macro="" textlink="">
      <xdr:nvSpPr>
        <xdr:cNvPr id="20184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1434814</xdr:colOff>
      <xdr:row>4</xdr:row>
      <xdr:rowOff>295275</xdr:rowOff>
    </xdr:to>
    <xdr:sp macro="" textlink="">
      <xdr:nvSpPr>
        <xdr:cNvPr id="201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2301854</xdr:colOff>
      <xdr:row>4</xdr:row>
      <xdr:rowOff>295275</xdr:rowOff>
    </xdr:to>
    <xdr:sp macro="" textlink="">
      <xdr:nvSpPr>
        <xdr:cNvPr id="20186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2084511</xdr:colOff>
      <xdr:row>4</xdr:row>
      <xdr:rowOff>295275</xdr:rowOff>
    </xdr:to>
    <xdr:sp macro="" textlink="">
      <xdr:nvSpPr>
        <xdr:cNvPr id="20187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2060864</xdr:colOff>
      <xdr:row>4</xdr:row>
      <xdr:rowOff>295275</xdr:rowOff>
    </xdr:to>
    <xdr:sp macro="" textlink="">
      <xdr:nvSpPr>
        <xdr:cNvPr id="20188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1843521</xdr:colOff>
      <xdr:row>4</xdr:row>
      <xdr:rowOff>295275</xdr:rowOff>
    </xdr:to>
    <xdr:sp macro="" textlink="">
      <xdr:nvSpPr>
        <xdr:cNvPr id="20189" name="AutoShape 1" hidden="1"/>
        <xdr:cNvSpPr>
          <a:spLocks noChangeAspect="1" noChangeArrowheads="1"/>
        </xdr:cNvSpPr>
      </xdr:nvSpPr>
      <xdr:spPr bwMode="auto">
        <a:xfrm>
          <a:off x="2156604" y="327804"/>
          <a:ext cx="1075770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2278474</xdr:colOff>
      <xdr:row>4</xdr:row>
      <xdr:rowOff>295275</xdr:rowOff>
    </xdr:to>
    <xdr:sp macro="" textlink="">
      <xdr:nvSpPr>
        <xdr:cNvPr id="20190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2347748</xdr:colOff>
      <xdr:row>4</xdr:row>
      <xdr:rowOff>295275</xdr:rowOff>
    </xdr:to>
    <xdr:sp macro="" textlink="">
      <xdr:nvSpPr>
        <xdr:cNvPr id="20191" name="AutoShape 1" hidden="1"/>
        <xdr:cNvSpPr>
          <a:spLocks noChangeAspect="1" noChangeArrowheads="1"/>
        </xdr:cNvSpPr>
      </xdr:nvSpPr>
      <xdr:spPr bwMode="auto">
        <a:xfrm>
          <a:off x="2156604" y="327804"/>
          <a:ext cx="1079665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2301854</xdr:colOff>
      <xdr:row>4</xdr:row>
      <xdr:rowOff>295275</xdr:rowOff>
    </xdr:to>
    <xdr:sp macro="" textlink="">
      <xdr:nvSpPr>
        <xdr:cNvPr id="20192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2084511</xdr:colOff>
      <xdr:row>4</xdr:row>
      <xdr:rowOff>295275</xdr:rowOff>
    </xdr:to>
    <xdr:sp macro="" textlink="">
      <xdr:nvSpPr>
        <xdr:cNvPr id="20193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2060864</xdr:colOff>
      <xdr:row>4</xdr:row>
      <xdr:rowOff>295275</xdr:rowOff>
    </xdr:to>
    <xdr:sp macro="" textlink="">
      <xdr:nvSpPr>
        <xdr:cNvPr id="20194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2278474</xdr:colOff>
      <xdr:row>4</xdr:row>
      <xdr:rowOff>295275</xdr:rowOff>
    </xdr:to>
    <xdr:sp macro="" textlink="">
      <xdr:nvSpPr>
        <xdr:cNvPr id="20195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95249</xdr:rowOff>
    </xdr:from>
    <xdr:to>
      <xdr:col>27</xdr:col>
      <xdr:colOff>175959</xdr:colOff>
      <xdr:row>7</xdr:row>
      <xdr:rowOff>74734</xdr:rowOff>
    </xdr:to>
    <xdr:sp macro="" textlink="">
      <xdr:nvSpPr>
        <xdr:cNvPr id="201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5466" cy="47119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1003247</xdr:colOff>
      <xdr:row>4</xdr:row>
      <xdr:rowOff>295275</xdr:rowOff>
    </xdr:to>
    <xdr:sp macro="" textlink="">
      <xdr:nvSpPr>
        <xdr:cNvPr id="20197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755353</xdr:colOff>
      <xdr:row>4</xdr:row>
      <xdr:rowOff>295275</xdr:rowOff>
    </xdr:to>
    <xdr:sp macro="" textlink="">
      <xdr:nvSpPr>
        <xdr:cNvPr id="20198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730241</xdr:colOff>
      <xdr:row>4</xdr:row>
      <xdr:rowOff>295275</xdr:rowOff>
    </xdr:to>
    <xdr:sp macro="" textlink="">
      <xdr:nvSpPr>
        <xdr:cNvPr id="20199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512898</xdr:colOff>
      <xdr:row>4</xdr:row>
      <xdr:rowOff>295275</xdr:rowOff>
    </xdr:to>
    <xdr:sp macro="" textlink="">
      <xdr:nvSpPr>
        <xdr:cNvPr id="20200" name="AutoShape 1" hidden="1"/>
        <xdr:cNvSpPr>
          <a:spLocks noChangeAspect="1" noChangeArrowheads="1"/>
        </xdr:cNvSpPr>
      </xdr:nvSpPr>
      <xdr:spPr bwMode="auto">
        <a:xfrm>
          <a:off x="4313208" y="327804"/>
          <a:ext cx="274704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979867</xdr:colOff>
      <xdr:row>4</xdr:row>
      <xdr:rowOff>295275</xdr:rowOff>
    </xdr:to>
    <xdr:sp macro="" textlink="">
      <xdr:nvSpPr>
        <xdr:cNvPr id="20201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1049141</xdr:colOff>
      <xdr:row>4</xdr:row>
      <xdr:rowOff>295275</xdr:rowOff>
    </xdr:to>
    <xdr:sp macro="" textlink="">
      <xdr:nvSpPr>
        <xdr:cNvPr id="20202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1003247</xdr:colOff>
      <xdr:row>4</xdr:row>
      <xdr:rowOff>295275</xdr:rowOff>
    </xdr:to>
    <xdr:sp macro="" textlink="">
      <xdr:nvSpPr>
        <xdr:cNvPr id="20203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755353</xdr:colOff>
      <xdr:row>4</xdr:row>
      <xdr:rowOff>295275</xdr:rowOff>
    </xdr:to>
    <xdr:sp macro="" textlink="">
      <xdr:nvSpPr>
        <xdr:cNvPr id="20204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730241</xdr:colOff>
      <xdr:row>4</xdr:row>
      <xdr:rowOff>295275</xdr:rowOff>
    </xdr:to>
    <xdr:sp macro="" textlink="">
      <xdr:nvSpPr>
        <xdr:cNvPr id="20205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979867</xdr:colOff>
      <xdr:row>4</xdr:row>
      <xdr:rowOff>295275</xdr:rowOff>
    </xdr:to>
    <xdr:sp macro="" textlink="">
      <xdr:nvSpPr>
        <xdr:cNvPr id="20206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1049141</xdr:colOff>
      <xdr:row>4</xdr:row>
      <xdr:rowOff>295275</xdr:rowOff>
    </xdr:to>
    <xdr:sp macro="" textlink="">
      <xdr:nvSpPr>
        <xdr:cNvPr id="20207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764585</xdr:colOff>
      <xdr:row>4</xdr:row>
      <xdr:rowOff>295275</xdr:rowOff>
    </xdr:to>
    <xdr:sp macro="" textlink="">
      <xdr:nvSpPr>
        <xdr:cNvPr id="20208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547242</xdr:colOff>
      <xdr:row>4</xdr:row>
      <xdr:rowOff>295275</xdr:rowOff>
    </xdr:to>
    <xdr:sp macro="" textlink="">
      <xdr:nvSpPr>
        <xdr:cNvPr id="20209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522130</xdr:colOff>
      <xdr:row>4</xdr:row>
      <xdr:rowOff>295275</xdr:rowOff>
    </xdr:to>
    <xdr:sp macro="" textlink="">
      <xdr:nvSpPr>
        <xdr:cNvPr id="20210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304787</xdr:colOff>
      <xdr:row>4</xdr:row>
      <xdr:rowOff>295275</xdr:rowOff>
    </xdr:to>
    <xdr:sp macro="" textlink="">
      <xdr:nvSpPr>
        <xdr:cNvPr id="20211" name="AutoShape 1" hidden="1"/>
        <xdr:cNvSpPr>
          <a:spLocks noChangeAspect="1" noChangeArrowheads="1"/>
        </xdr:cNvSpPr>
      </xdr:nvSpPr>
      <xdr:spPr bwMode="auto">
        <a:xfrm>
          <a:off x="4313208" y="327804"/>
          <a:ext cx="28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741205</xdr:colOff>
      <xdr:row>4</xdr:row>
      <xdr:rowOff>295275</xdr:rowOff>
    </xdr:to>
    <xdr:sp macro="" textlink="">
      <xdr:nvSpPr>
        <xdr:cNvPr id="20212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810479</xdr:colOff>
      <xdr:row>4</xdr:row>
      <xdr:rowOff>295275</xdr:rowOff>
    </xdr:to>
    <xdr:sp macro="" textlink="">
      <xdr:nvSpPr>
        <xdr:cNvPr id="20213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764585</xdr:colOff>
      <xdr:row>4</xdr:row>
      <xdr:rowOff>295275</xdr:rowOff>
    </xdr:to>
    <xdr:sp macro="" textlink="">
      <xdr:nvSpPr>
        <xdr:cNvPr id="20214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547242</xdr:colOff>
      <xdr:row>4</xdr:row>
      <xdr:rowOff>295275</xdr:rowOff>
    </xdr:to>
    <xdr:sp macro="" textlink="">
      <xdr:nvSpPr>
        <xdr:cNvPr id="20215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522130</xdr:colOff>
      <xdr:row>4</xdr:row>
      <xdr:rowOff>295275</xdr:rowOff>
    </xdr:to>
    <xdr:sp macro="" textlink="">
      <xdr:nvSpPr>
        <xdr:cNvPr id="20216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741205</xdr:colOff>
      <xdr:row>4</xdr:row>
      <xdr:rowOff>295275</xdr:rowOff>
    </xdr:to>
    <xdr:sp macro="" textlink="">
      <xdr:nvSpPr>
        <xdr:cNvPr id="20217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810479</xdr:colOff>
      <xdr:row>4</xdr:row>
      <xdr:rowOff>295275</xdr:rowOff>
    </xdr:to>
    <xdr:sp macro="" textlink="">
      <xdr:nvSpPr>
        <xdr:cNvPr id="20218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556471</xdr:colOff>
      <xdr:row>4</xdr:row>
      <xdr:rowOff>295275</xdr:rowOff>
    </xdr:to>
    <xdr:sp macro="" textlink="">
      <xdr:nvSpPr>
        <xdr:cNvPr id="20219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339128</xdr:colOff>
      <xdr:row>4</xdr:row>
      <xdr:rowOff>295275</xdr:rowOff>
    </xdr:to>
    <xdr:sp macro="" textlink="">
      <xdr:nvSpPr>
        <xdr:cNvPr id="20220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314016</xdr:colOff>
      <xdr:row>4</xdr:row>
      <xdr:rowOff>295275</xdr:rowOff>
    </xdr:to>
    <xdr:sp macro="" textlink="">
      <xdr:nvSpPr>
        <xdr:cNvPr id="20221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99548</xdr:colOff>
      <xdr:row>4</xdr:row>
      <xdr:rowOff>295275</xdr:rowOff>
    </xdr:to>
    <xdr:sp macro="" textlink="">
      <xdr:nvSpPr>
        <xdr:cNvPr id="20222" name="AutoShape 1" hidden="1"/>
        <xdr:cNvSpPr>
          <a:spLocks noChangeAspect="1" noChangeArrowheads="1"/>
        </xdr:cNvSpPr>
      </xdr:nvSpPr>
      <xdr:spPr bwMode="auto">
        <a:xfrm>
          <a:off x="4313208" y="327804"/>
          <a:ext cx="2921369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533091</xdr:colOff>
      <xdr:row>4</xdr:row>
      <xdr:rowOff>295275</xdr:rowOff>
    </xdr:to>
    <xdr:sp macro="" textlink="">
      <xdr:nvSpPr>
        <xdr:cNvPr id="20223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602365</xdr:colOff>
      <xdr:row>4</xdr:row>
      <xdr:rowOff>295275</xdr:rowOff>
    </xdr:to>
    <xdr:sp macro="" textlink="">
      <xdr:nvSpPr>
        <xdr:cNvPr id="20224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556471</xdr:colOff>
      <xdr:row>4</xdr:row>
      <xdr:rowOff>295275</xdr:rowOff>
    </xdr:to>
    <xdr:sp macro="" textlink="">
      <xdr:nvSpPr>
        <xdr:cNvPr id="20225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339128</xdr:colOff>
      <xdr:row>4</xdr:row>
      <xdr:rowOff>295275</xdr:rowOff>
    </xdr:to>
    <xdr:sp macro="" textlink="">
      <xdr:nvSpPr>
        <xdr:cNvPr id="20226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314016</xdr:colOff>
      <xdr:row>4</xdr:row>
      <xdr:rowOff>295275</xdr:rowOff>
    </xdr:to>
    <xdr:sp macro="" textlink="">
      <xdr:nvSpPr>
        <xdr:cNvPr id="20227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533091</xdr:colOff>
      <xdr:row>4</xdr:row>
      <xdr:rowOff>295275</xdr:rowOff>
    </xdr:to>
    <xdr:sp macro="" textlink="">
      <xdr:nvSpPr>
        <xdr:cNvPr id="20228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602365</xdr:colOff>
      <xdr:row>4</xdr:row>
      <xdr:rowOff>295275</xdr:rowOff>
    </xdr:to>
    <xdr:sp macro="" textlink="">
      <xdr:nvSpPr>
        <xdr:cNvPr id="20229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348358</xdr:colOff>
      <xdr:row>4</xdr:row>
      <xdr:rowOff>295275</xdr:rowOff>
    </xdr:to>
    <xdr:sp macro="" textlink="">
      <xdr:nvSpPr>
        <xdr:cNvPr id="20230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133892</xdr:colOff>
      <xdr:row>4</xdr:row>
      <xdr:rowOff>295275</xdr:rowOff>
    </xdr:to>
    <xdr:sp macro="" textlink="">
      <xdr:nvSpPr>
        <xdr:cNvPr id="20231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108780</xdr:colOff>
      <xdr:row>4</xdr:row>
      <xdr:rowOff>295275</xdr:rowOff>
    </xdr:to>
    <xdr:sp macro="" textlink="">
      <xdr:nvSpPr>
        <xdr:cNvPr id="20232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99547</xdr:colOff>
      <xdr:row>4</xdr:row>
      <xdr:rowOff>295275</xdr:rowOff>
    </xdr:to>
    <xdr:sp macro="" textlink="">
      <xdr:nvSpPr>
        <xdr:cNvPr id="20233" name="AutoShape 1" hidden="1"/>
        <xdr:cNvSpPr>
          <a:spLocks noChangeAspect="1" noChangeArrowheads="1"/>
        </xdr:cNvSpPr>
      </xdr:nvSpPr>
      <xdr:spPr bwMode="auto">
        <a:xfrm>
          <a:off x="5391509" y="327804"/>
          <a:ext cx="2813539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324978</xdr:colOff>
      <xdr:row>4</xdr:row>
      <xdr:rowOff>295275</xdr:rowOff>
    </xdr:to>
    <xdr:sp macro="" textlink="">
      <xdr:nvSpPr>
        <xdr:cNvPr id="20234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394252</xdr:colOff>
      <xdr:row>4</xdr:row>
      <xdr:rowOff>295275</xdr:rowOff>
    </xdr:to>
    <xdr:sp macro="" textlink="">
      <xdr:nvSpPr>
        <xdr:cNvPr id="20235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348358</xdr:colOff>
      <xdr:row>4</xdr:row>
      <xdr:rowOff>295275</xdr:rowOff>
    </xdr:to>
    <xdr:sp macro="" textlink="">
      <xdr:nvSpPr>
        <xdr:cNvPr id="20236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133892</xdr:colOff>
      <xdr:row>4</xdr:row>
      <xdr:rowOff>295275</xdr:rowOff>
    </xdr:to>
    <xdr:sp macro="" textlink="">
      <xdr:nvSpPr>
        <xdr:cNvPr id="20237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108780</xdr:colOff>
      <xdr:row>4</xdr:row>
      <xdr:rowOff>295275</xdr:rowOff>
    </xdr:to>
    <xdr:sp macro="" textlink="">
      <xdr:nvSpPr>
        <xdr:cNvPr id="20238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324978</xdr:colOff>
      <xdr:row>4</xdr:row>
      <xdr:rowOff>295275</xdr:rowOff>
    </xdr:to>
    <xdr:sp macro="" textlink="">
      <xdr:nvSpPr>
        <xdr:cNvPr id="20239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394252</xdr:colOff>
      <xdr:row>4</xdr:row>
      <xdr:rowOff>295275</xdr:rowOff>
    </xdr:to>
    <xdr:sp macro="" textlink="">
      <xdr:nvSpPr>
        <xdr:cNvPr id="20240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145519</xdr:colOff>
      <xdr:row>4</xdr:row>
      <xdr:rowOff>295275</xdr:rowOff>
    </xdr:to>
    <xdr:sp macro="" textlink="">
      <xdr:nvSpPr>
        <xdr:cNvPr id="20241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1075967</xdr:colOff>
      <xdr:row>4</xdr:row>
      <xdr:rowOff>295275</xdr:rowOff>
    </xdr:to>
    <xdr:sp macro="" textlink="">
      <xdr:nvSpPr>
        <xdr:cNvPr id="20242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1050855</xdr:colOff>
      <xdr:row>4</xdr:row>
      <xdr:rowOff>295275</xdr:rowOff>
    </xdr:to>
    <xdr:sp macro="" textlink="">
      <xdr:nvSpPr>
        <xdr:cNvPr id="20243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99545</xdr:colOff>
      <xdr:row>4</xdr:row>
      <xdr:rowOff>295275</xdr:rowOff>
    </xdr:to>
    <xdr:sp macro="" textlink="">
      <xdr:nvSpPr>
        <xdr:cNvPr id="20244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8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122139</xdr:colOff>
      <xdr:row>4</xdr:row>
      <xdr:rowOff>295275</xdr:rowOff>
    </xdr:to>
    <xdr:sp macro="" textlink="">
      <xdr:nvSpPr>
        <xdr:cNvPr id="20245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188539</xdr:colOff>
      <xdr:row>4</xdr:row>
      <xdr:rowOff>295275</xdr:rowOff>
    </xdr:to>
    <xdr:sp macro="" textlink="">
      <xdr:nvSpPr>
        <xdr:cNvPr id="20246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145519</xdr:colOff>
      <xdr:row>4</xdr:row>
      <xdr:rowOff>295275</xdr:rowOff>
    </xdr:to>
    <xdr:sp macro="" textlink="">
      <xdr:nvSpPr>
        <xdr:cNvPr id="20247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1075967</xdr:colOff>
      <xdr:row>4</xdr:row>
      <xdr:rowOff>295275</xdr:rowOff>
    </xdr:to>
    <xdr:sp macro="" textlink="">
      <xdr:nvSpPr>
        <xdr:cNvPr id="20248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1050855</xdr:colOff>
      <xdr:row>4</xdr:row>
      <xdr:rowOff>295275</xdr:rowOff>
    </xdr:to>
    <xdr:sp macro="" textlink="">
      <xdr:nvSpPr>
        <xdr:cNvPr id="20249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122139</xdr:colOff>
      <xdr:row>4</xdr:row>
      <xdr:rowOff>295275</xdr:rowOff>
    </xdr:to>
    <xdr:sp macro="" textlink="">
      <xdr:nvSpPr>
        <xdr:cNvPr id="20250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188539</xdr:colOff>
      <xdr:row>4</xdr:row>
      <xdr:rowOff>295275</xdr:rowOff>
    </xdr:to>
    <xdr:sp macro="" textlink="">
      <xdr:nvSpPr>
        <xdr:cNvPr id="20251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1087596</xdr:colOff>
      <xdr:row>4</xdr:row>
      <xdr:rowOff>295275</xdr:rowOff>
    </xdr:to>
    <xdr:sp macro="" textlink="">
      <xdr:nvSpPr>
        <xdr:cNvPr id="20252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870253</xdr:colOff>
      <xdr:row>4</xdr:row>
      <xdr:rowOff>295275</xdr:rowOff>
    </xdr:to>
    <xdr:sp macro="" textlink="">
      <xdr:nvSpPr>
        <xdr:cNvPr id="20253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845141</xdr:colOff>
      <xdr:row>4</xdr:row>
      <xdr:rowOff>295275</xdr:rowOff>
    </xdr:to>
    <xdr:sp macro="" textlink="">
      <xdr:nvSpPr>
        <xdr:cNvPr id="20254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99547</xdr:colOff>
      <xdr:row>4</xdr:row>
      <xdr:rowOff>295275</xdr:rowOff>
    </xdr:to>
    <xdr:sp macro="" textlink="">
      <xdr:nvSpPr>
        <xdr:cNvPr id="20255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1064216</xdr:colOff>
      <xdr:row>4</xdr:row>
      <xdr:rowOff>295275</xdr:rowOff>
    </xdr:to>
    <xdr:sp macro="" textlink="">
      <xdr:nvSpPr>
        <xdr:cNvPr id="20256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1133490</xdr:colOff>
      <xdr:row>4</xdr:row>
      <xdr:rowOff>295275</xdr:rowOff>
    </xdr:to>
    <xdr:sp macro="" textlink="">
      <xdr:nvSpPr>
        <xdr:cNvPr id="20257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1087596</xdr:colOff>
      <xdr:row>4</xdr:row>
      <xdr:rowOff>295275</xdr:rowOff>
    </xdr:to>
    <xdr:sp macro="" textlink="">
      <xdr:nvSpPr>
        <xdr:cNvPr id="20258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870253</xdr:colOff>
      <xdr:row>4</xdr:row>
      <xdr:rowOff>295275</xdr:rowOff>
    </xdr:to>
    <xdr:sp macro="" textlink="">
      <xdr:nvSpPr>
        <xdr:cNvPr id="20259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845141</xdr:colOff>
      <xdr:row>4</xdr:row>
      <xdr:rowOff>295275</xdr:rowOff>
    </xdr:to>
    <xdr:sp macro="" textlink="">
      <xdr:nvSpPr>
        <xdr:cNvPr id="20260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1064216</xdr:colOff>
      <xdr:row>4</xdr:row>
      <xdr:rowOff>295275</xdr:rowOff>
    </xdr:to>
    <xdr:sp macro="" textlink="">
      <xdr:nvSpPr>
        <xdr:cNvPr id="20261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1133490</xdr:colOff>
      <xdr:row>4</xdr:row>
      <xdr:rowOff>295275</xdr:rowOff>
    </xdr:to>
    <xdr:sp macro="" textlink="">
      <xdr:nvSpPr>
        <xdr:cNvPr id="20262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885475</xdr:colOff>
      <xdr:row>4</xdr:row>
      <xdr:rowOff>295275</xdr:rowOff>
    </xdr:to>
    <xdr:sp macro="" textlink="">
      <xdr:nvSpPr>
        <xdr:cNvPr id="20263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668132</xdr:colOff>
      <xdr:row>4</xdr:row>
      <xdr:rowOff>295275</xdr:rowOff>
    </xdr:to>
    <xdr:sp macro="" textlink="">
      <xdr:nvSpPr>
        <xdr:cNvPr id="20264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643020</xdr:colOff>
      <xdr:row>4</xdr:row>
      <xdr:rowOff>295275</xdr:rowOff>
    </xdr:to>
    <xdr:sp macro="" textlink="">
      <xdr:nvSpPr>
        <xdr:cNvPr id="20265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99547</xdr:colOff>
      <xdr:row>4</xdr:row>
      <xdr:rowOff>295275</xdr:rowOff>
    </xdr:to>
    <xdr:sp macro="" textlink="">
      <xdr:nvSpPr>
        <xdr:cNvPr id="20266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862095</xdr:colOff>
      <xdr:row>4</xdr:row>
      <xdr:rowOff>295275</xdr:rowOff>
    </xdr:to>
    <xdr:sp macro="" textlink="">
      <xdr:nvSpPr>
        <xdr:cNvPr id="20267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931369</xdr:colOff>
      <xdr:row>4</xdr:row>
      <xdr:rowOff>295275</xdr:rowOff>
    </xdr:to>
    <xdr:sp macro="" textlink="">
      <xdr:nvSpPr>
        <xdr:cNvPr id="20268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885475</xdr:colOff>
      <xdr:row>4</xdr:row>
      <xdr:rowOff>295275</xdr:rowOff>
    </xdr:to>
    <xdr:sp macro="" textlink="">
      <xdr:nvSpPr>
        <xdr:cNvPr id="20269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668132</xdr:colOff>
      <xdr:row>4</xdr:row>
      <xdr:rowOff>295275</xdr:rowOff>
    </xdr:to>
    <xdr:sp macro="" textlink="">
      <xdr:nvSpPr>
        <xdr:cNvPr id="20270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643020</xdr:colOff>
      <xdr:row>4</xdr:row>
      <xdr:rowOff>295275</xdr:rowOff>
    </xdr:to>
    <xdr:sp macro="" textlink="">
      <xdr:nvSpPr>
        <xdr:cNvPr id="20271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862095</xdr:colOff>
      <xdr:row>4</xdr:row>
      <xdr:rowOff>295275</xdr:rowOff>
    </xdr:to>
    <xdr:sp macro="" textlink="">
      <xdr:nvSpPr>
        <xdr:cNvPr id="20272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931369</xdr:colOff>
      <xdr:row>4</xdr:row>
      <xdr:rowOff>295275</xdr:rowOff>
    </xdr:to>
    <xdr:sp macro="" textlink="">
      <xdr:nvSpPr>
        <xdr:cNvPr id="20273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679758</xdr:colOff>
      <xdr:row>4</xdr:row>
      <xdr:rowOff>295275</xdr:rowOff>
    </xdr:to>
    <xdr:sp macro="" textlink="">
      <xdr:nvSpPr>
        <xdr:cNvPr id="20274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431863</xdr:colOff>
      <xdr:row>4</xdr:row>
      <xdr:rowOff>295275</xdr:rowOff>
    </xdr:to>
    <xdr:sp macro="" textlink="">
      <xdr:nvSpPr>
        <xdr:cNvPr id="20275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406751</xdr:colOff>
      <xdr:row>4</xdr:row>
      <xdr:rowOff>295275</xdr:rowOff>
    </xdr:to>
    <xdr:sp macro="" textlink="">
      <xdr:nvSpPr>
        <xdr:cNvPr id="20276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99548</xdr:colOff>
      <xdr:row>4</xdr:row>
      <xdr:rowOff>295275</xdr:rowOff>
    </xdr:to>
    <xdr:sp macro="" textlink="">
      <xdr:nvSpPr>
        <xdr:cNvPr id="20277" name="AutoShape 1" hidden="1"/>
        <xdr:cNvSpPr>
          <a:spLocks noChangeAspect="1" noChangeArrowheads="1"/>
        </xdr:cNvSpPr>
      </xdr:nvSpPr>
      <xdr:spPr bwMode="auto">
        <a:xfrm>
          <a:off x="9704717" y="327804"/>
          <a:ext cx="238221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656378</xdr:colOff>
      <xdr:row>4</xdr:row>
      <xdr:rowOff>295275</xdr:rowOff>
    </xdr:to>
    <xdr:sp macro="" textlink="">
      <xdr:nvSpPr>
        <xdr:cNvPr id="20278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725652</xdr:colOff>
      <xdr:row>4</xdr:row>
      <xdr:rowOff>295275</xdr:rowOff>
    </xdr:to>
    <xdr:sp macro="" textlink="">
      <xdr:nvSpPr>
        <xdr:cNvPr id="20279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679758</xdr:colOff>
      <xdr:row>4</xdr:row>
      <xdr:rowOff>295275</xdr:rowOff>
    </xdr:to>
    <xdr:sp macro="" textlink="">
      <xdr:nvSpPr>
        <xdr:cNvPr id="20280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431863</xdr:colOff>
      <xdr:row>4</xdr:row>
      <xdr:rowOff>295275</xdr:rowOff>
    </xdr:to>
    <xdr:sp macro="" textlink="">
      <xdr:nvSpPr>
        <xdr:cNvPr id="20281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406751</xdr:colOff>
      <xdr:row>4</xdr:row>
      <xdr:rowOff>295275</xdr:rowOff>
    </xdr:to>
    <xdr:sp macro="" textlink="">
      <xdr:nvSpPr>
        <xdr:cNvPr id="20282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656378</xdr:colOff>
      <xdr:row>4</xdr:row>
      <xdr:rowOff>295275</xdr:rowOff>
    </xdr:to>
    <xdr:sp macro="" textlink="">
      <xdr:nvSpPr>
        <xdr:cNvPr id="20283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725652</xdr:colOff>
      <xdr:row>4</xdr:row>
      <xdr:rowOff>295275</xdr:rowOff>
    </xdr:to>
    <xdr:sp macro="" textlink="">
      <xdr:nvSpPr>
        <xdr:cNvPr id="20284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474042</xdr:colOff>
      <xdr:row>4</xdr:row>
      <xdr:rowOff>295275</xdr:rowOff>
    </xdr:to>
    <xdr:sp macro="" textlink="">
      <xdr:nvSpPr>
        <xdr:cNvPr id="20285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229021</xdr:colOff>
      <xdr:row>4</xdr:row>
      <xdr:rowOff>295275</xdr:rowOff>
    </xdr:to>
    <xdr:sp macro="" textlink="">
      <xdr:nvSpPr>
        <xdr:cNvPr id="20286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203909</xdr:colOff>
      <xdr:row>4</xdr:row>
      <xdr:rowOff>295275</xdr:rowOff>
    </xdr:to>
    <xdr:sp macro="" textlink="">
      <xdr:nvSpPr>
        <xdr:cNvPr id="20287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99548</xdr:colOff>
      <xdr:row>4</xdr:row>
      <xdr:rowOff>295275</xdr:rowOff>
    </xdr:to>
    <xdr:sp macro="" textlink="">
      <xdr:nvSpPr>
        <xdr:cNvPr id="20288" name="AutoShape 1" hidden="1"/>
        <xdr:cNvSpPr>
          <a:spLocks noChangeAspect="1" noChangeArrowheads="1"/>
        </xdr:cNvSpPr>
      </xdr:nvSpPr>
      <xdr:spPr bwMode="auto">
        <a:xfrm>
          <a:off x="10783019" y="327804"/>
          <a:ext cx="227438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450662</xdr:colOff>
      <xdr:row>4</xdr:row>
      <xdr:rowOff>295275</xdr:rowOff>
    </xdr:to>
    <xdr:sp macro="" textlink="">
      <xdr:nvSpPr>
        <xdr:cNvPr id="20289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519936</xdr:colOff>
      <xdr:row>4</xdr:row>
      <xdr:rowOff>295275</xdr:rowOff>
    </xdr:to>
    <xdr:sp macro="" textlink="">
      <xdr:nvSpPr>
        <xdr:cNvPr id="20290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474042</xdr:colOff>
      <xdr:row>4</xdr:row>
      <xdr:rowOff>295275</xdr:rowOff>
    </xdr:to>
    <xdr:sp macro="" textlink="">
      <xdr:nvSpPr>
        <xdr:cNvPr id="20291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229021</xdr:colOff>
      <xdr:row>4</xdr:row>
      <xdr:rowOff>295275</xdr:rowOff>
    </xdr:to>
    <xdr:sp macro="" textlink="">
      <xdr:nvSpPr>
        <xdr:cNvPr id="20292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203909</xdr:colOff>
      <xdr:row>4</xdr:row>
      <xdr:rowOff>295275</xdr:rowOff>
    </xdr:to>
    <xdr:sp macro="" textlink="">
      <xdr:nvSpPr>
        <xdr:cNvPr id="20293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450662</xdr:colOff>
      <xdr:row>4</xdr:row>
      <xdr:rowOff>295275</xdr:rowOff>
    </xdr:to>
    <xdr:sp macro="" textlink="">
      <xdr:nvSpPr>
        <xdr:cNvPr id="20294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519936</xdr:colOff>
      <xdr:row>4</xdr:row>
      <xdr:rowOff>295275</xdr:rowOff>
    </xdr:to>
    <xdr:sp macro="" textlink="">
      <xdr:nvSpPr>
        <xdr:cNvPr id="20295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240652</xdr:colOff>
      <xdr:row>4</xdr:row>
      <xdr:rowOff>295275</xdr:rowOff>
    </xdr:to>
    <xdr:sp macro="" textlink="">
      <xdr:nvSpPr>
        <xdr:cNvPr id="20296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15577</xdr:colOff>
      <xdr:row>4</xdr:row>
      <xdr:rowOff>295275</xdr:rowOff>
    </xdr:to>
    <xdr:sp macro="" textlink="">
      <xdr:nvSpPr>
        <xdr:cNvPr id="20297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1141197</xdr:colOff>
      <xdr:row>4</xdr:row>
      <xdr:rowOff>295275</xdr:rowOff>
    </xdr:to>
    <xdr:sp macro="" textlink="">
      <xdr:nvSpPr>
        <xdr:cNvPr id="20298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99549</xdr:colOff>
      <xdr:row>4</xdr:row>
      <xdr:rowOff>295275</xdr:rowOff>
    </xdr:to>
    <xdr:sp macro="" textlink="">
      <xdr:nvSpPr>
        <xdr:cNvPr id="20299" name="AutoShape 1" hidden="1"/>
        <xdr:cNvSpPr>
          <a:spLocks noChangeAspect="1" noChangeArrowheads="1"/>
        </xdr:cNvSpPr>
      </xdr:nvSpPr>
      <xdr:spPr bwMode="auto">
        <a:xfrm>
          <a:off x="11861321" y="327804"/>
          <a:ext cx="216655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217272</xdr:colOff>
      <xdr:row>4</xdr:row>
      <xdr:rowOff>295275</xdr:rowOff>
    </xdr:to>
    <xdr:sp macro="" textlink="">
      <xdr:nvSpPr>
        <xdr:cNvPr id="20300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286546</xdr:colOff>
      <xdr:row>4</xdr:row>
      <xdr:rowOff>295275</xdr:rowOff>
    </xdr:to>
    <xdr:sp macro="" textlink="">
      <xdr:nvSpPr>
        <xdr:cNvPr id="20301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240652</xdr:colOff>
      <xdr:row>4</xdr:row>
      <xdr:rowOff>295275</xdr:rowOff>
    </xdr:to>
    <xdr:sp macro="" textlink="">
      <xdr:nvSpPr>
        <xdr:cNvPr id="20302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15577</xdr:colOff>
      <xdr:row>4</xdr:row>
      <xdr:rowOff>295275</xdr:rowOff>
    </xdr:to>
    <xdr:sp macro="" textlink="">
      <xdr:nvSpPr>
        <xdr:cNvPr id="20303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1141197</xdr:colOff>
      <xdr:row>4</xdr:row>
      <xdr:rowOff>295275</xdr:rowOff>
    </xdr:to>
    <xdr:sp macro="" textlink="">
      <xdr:nvSpPr>
        <xdr:cNvPr id="20304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217272</xdr:colOff>
      <xdr:row>4</xdr:row>
      <xdr:rowOff>295275</xdr:rowOff>
    </xdr:to>
    <xdr:sp macro="" textlink="">
      <xdr:nvSpPr>
        <xdr:cNvPr id="20305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286546</xdr:colOff>
      <xdr:row>4</xdr:row>
      <xdr:rowOff>295275</xdr:rowOff>
    </xdr:to>
    <xdr:sp macro="" textlink="">
      <xdr:nvSpPr>
        <xdr:cNvPr id="20306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34934</xdr:colOff>
      <xdr:row>4</xdr:row>
      <xdr:rowOff>295275</xdr:rowOff>
    </xdr:to>
    <xdr:sp macro="" textlink="">
      <xdr:nvSpPr>
        <xdr:cNvPr id="20307" name="AutoShape 1" hidden="1"/>
        <xdr:cNvSpPr>
          <a:spLocks noChangeAspect="1" noChangeArrowheads="1"/>
        </xdr:cNvSpPr>
      </xdr:nvSpPr>
      <xdr:spPr bwMode="auto">
        <a:xfrm>
          <a:off x="4313208" y="327804"/>
          <a:ext cx="366792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960591</xdr:colOff>
      <xdr:row>4</xdr:row>
      <xdr:rowOff>295275</xdr:rowOff>
    </xdr:to>
    <xdr:sp macro="" textlink="">
      <xdr:nvSpPr>
        <xdr:cNvPr id="20308" name="AutoShape 1" hidden="1"/>
        <xdr:cNvSpPr>
          <a:spLocks noChangeAspect="1" noChangeArrowheads="1"/>
        </xdr:cNvSpPr>
      </xdr:nvSpPr>
      <xdr:spPr bwMode="auto">
        <a:xfrm>
          <a:off x="4313208" y="327804"/>
          <a:ext cx="3653376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940272</xdr:colOff>
      <xdr:row>4</xdr:row>
      <xdr:rowOff>295275</xdr:rowOff>
    </xdr:to>
    <xdr:sp macro="" textlink="">
      <xdr:nvSpPr>
        <xdr:cNvPr id="20309" name="AutoShape 1" hidden="1"/>
        <xdr:cNvSpPr>
          <a:spLocks noChangeAspect="1" noChangeArrowheads="1"/>
        </xdr:cNvSpPr>
      </xdr:nvSpPr>
      <xdr:spPr bwMode="auto">
        <a:xfrm>
          <a:off x="4313208" y="327804"/>
          <a:ext cx="365086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99549</xdr:colOff>
      <xdr:row>4</xdr:row>
      <xdr:rowOff>295275</xdr:rowOff>
    </xdr:to>
    <xdr:sp macro="" textlink="">
      <xdr:nvSpPr>
        <xdr:cNvPr id="20310" name="AutoShape 1" hidden="1"/>
        <xdr:cNvSpPr>
          <a:spLocks noChangeAspect="1" noChangeArrowheads="1"/>
        </xdr:cNvSpPr>
      </xdr:nvSpPr>
      <xdr:spPr bwMode="auto">
        <a:xfrm>
          <a:off x="12939623" y="327804"/>
          <a:ext cx="205872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11554</xdr:colOff>
      <xdr:row>4</xdr:row>
      <xdr:rowOff>295275</xdr:rowOff>
    </xdr:to>
    <xdr:sp macro="" textlink="">
      <xdr:nvSpPr>
        <xdr:cNvPr id="20311" name="AutoShape 1" hidden="1"/>
        <xdr:cNvSpPr>
          <a:spLocks noChangeAspect="1" noChangeArrowheads="1"/>
        </xdr:cNvSpPr>
      </xdr:nvSpPr>
      <xdr:spPr bwMode="auto">
        <a:xfrm>
          <a:off x="4313208" y="327804"/>
          <a:ext cx="366587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80828</xdr:colOff>
      <xdr:row>4</xdr:row>
      <xdr:rowOff>295275</xdr:rowOff>
    </xdr:to>
    <xdr:sp macro="" textlink="">
      <xdr:nvSpPr>
        <xdr:cNvPr id="20312" name="AutoShape 1" hidden="1"/>
        <xdr:cNvSpPr>
          <a:spLocks noChangeAspect="1" noChangeArrowheads="1"/>
        </xdr:cNvSpPr>
      </xdr:nvSpPr>
      <xdr:spPr bwMode="auto">
        <a:xfrm>
          <a:off x="4313208" y="327804"/>
          <a:ext cx="3672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240649</xdr:colOff>
      <xdr:row>4</xdr:row>
      <xdr:rowOff>295275</xdr:rowOff>
    </xdr:to>
    <xdr:sp macro="" textlink="">
      <xdr:nvSpPr>
        <xdr:cNvPr id="20313" name="AutoShape 1" hidden="1"/>
        <xdr:cNvSpPr>
          <a:spLocks noChangeAspect="1" noChangeArrowheads="1"/>
        </xdr:cNvSpPr>
      </xdr:nvSpPr>
      <xdr:spPr bwMode="auto">
        <a:xfrm>
          <a:off x="5391509" y="327804"/>
          <a:ext cx="3473073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15577</xdr:colOff>
      <xdr:row>4</xdr:row>
      <xdr:rowOff>295275</xdr:rowOff>
    </xdr:to>
    <xdr:sp macro="" textlink="">
      <xdr:nvSpPr>
        <xdr:cNvPr id="20314" name="AutoShape 1" hidden="1"/>
        <xdr:cNvSpPr>
          <a:spLocks noChangeAspect="1" noChangeArrowheads="1"/>
        </xdr:cNvSpPr>
      </xdr:nvSpPr>
      <xdr:spPr bwMode="auto">
        <a:xfrm>
          <a:off x="5391509" y="327804"/>
          <a:ext cx="345133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1141194</xdr:colOff>
      <xdr:row>4</xdr:row>
      <xdr:rowOff>295275</xdr:rowOff>
    </xdr:to>
    <xdr:sp macro="" textlink="">
      <xdr:nvSpPr>
        <xdr:cNvPr id="20315" name="AutoShape 1" hidden="1"/>
        <xdr:cNvSpPr>
          <a:spLocks noChangeAspect="1" noChangeArrowheads="1"/>
        </xdr:cNvSpPr>
      </xdr:nvSpPr>
      <xdr:spPr bwMode="auto">
        <a:xfrm>
          <a:off x="5391509" y="327804"/>
          <a:ext cx="3450840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217269</xdr:colOff>
      <xdr:row>4</xdr:row>
      <xdr:rowOff>295275</xdr:rowOff>
    </xdr:to>
    <xdr:sp macro="" textlink="">
      <xdr:nvSpPr>
        <xdr:cNvPr id="20316" name="AutoShape 1" hidden="1"/>
        <xdr:cNvSpPr>
          <a:spLocks noChangeAspect="1" noChangeArrowheads="1"/>
        </xdr:cNvSpPr>
      </xdr:nvSpPr>
      <xdr:spPr bwMode="auto">
        <a:xfrm>
          <a:off x="5391509" y="327804"/>
          <a:ext cx="3470735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286543</xdr:colOff>
      <xdr:row>4</xdr:row>
      <xdr:rowOff>295275</xdr:rowOff>
    </xdr:to>
    <xdr:sp macro="" textlink="">
      <xdr:nvSpPr>
        <xdr:cNvPr id="20317" name="AutoShape 1" hidden="1"/>
        <xdr:cNvSpPr>
          <a:spLocks noChangeAspect="1" noChangeArrowheads="1"/>
        </xdr:cNvSpPr>
      </xdr:nvSpPr>
      <xdr:spPr bwMode="auto">
        <a:xfrm>
          <a:off x="5391509" y="327804"/>
          <a:ext cx="3477662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972218</xdr:colOff>
      <xdr:row>4</xdr:row>
      <xdr:rowOff>295275</xdr:rowOff>
    </xdr:to>
    <xdr:sp macro="" textlink="">
      <xdr:nvSpPr>
        <xdr:cNvPr id="20318" name="AutoShape 1" hidden="1"/>
        <xdr:cNvSpPr>
          <a:spLocks noChangeAspect="1" noChangeArrowheads="1"/>
        </xdr:cNvSpPr>
      </xdr:nvSpPr>
      <xdr:spPr bwMode="auto">
        <a:xfrm>
          <a:off x="4313208" y="327804"/>
          <a:ext cx="376213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759667</xdr:colOff>
      <xdr:row>4</xdr:row>
      <xdr:rowOff>295275</xdr:rowOff>
    </xdr:to>
    <xdr:sp macro="" textlink="">
      <xdr:nvSpPr>
        <xdr:cNvPr id="20319" name="AutoShape 1" hidden="1"/>
        <xdr:cNvSpPr>
          <a:spLocks noChangeAspect="1" noChangeArrowheads="1"/>
        </xdr:cNvSpPr>
      </xdr:nvSpPr>
      <xdr:spPr bwMode="auto">
        <a:xfrm>
          <a:off x="4313208" y="327804"/>
          <a:ext cx="3740395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734555</xdr:colOff>
      <xdr:row>4</xdr:row>
      <xdr:rowOff>295275</xdr:rowOff>
    </xdr:to>
    <xdr:sp macro="" textlink="">
      <xdr:nvSpPr>
        <xdr:cNvPr id="20320" name="AutoShape 1" hidden="1"/>
        <xdr:cNvSpPr>
          <a:spLocks noChangeAspect="1" noChangeArrowheads="1"/>
        </xdr:cNvSpPr>
      </xdr:nvSpPr>
      <xdr:spPr bwMode="auto">
        <a:xfrm>
          <a:off x="4313208" y="327804"/>
          <a:ext cx="3737884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99545</xdr:colOff>
      <xdr:row>4</xdr:row>
      <xdr:rowOff>295275</xdr:rowOff>
    </xdr:to>
    <xdr:sp macro="" textlink="">
      <xdr:nvSpPr>
        <xdr:cNvPr id="20321" name="AutoShape 1" hidden="1"/>
        <xdr:cNvSpPr>
          <a:spLocks noChangeAspect="1" noChangeArrowheads="1"/>
        </xdr:cNvSpPr>
      </xdr:nvSpPr>
      <xdr:spPr bwMode="auto">
        <a:xfrm>
          <a:off x="14017925" y="327804"/>
          <a:ext cx="195089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948838</xdr:colOff>
      <xdr:row>4</xdr:row>
      <xdr:rowOff>295275</xdr:rowOff>
    </xdr:to>
    <xdr:sp macro="" textlink="">
      <xdr:nvSpPr>
        <xdr:cNvPr id="20322" name="AutoShape 1" hidden="1"/>
        <xdr:cNvSpPr>
          <a:spLocks noChangeAspect="1" noChangeArrowheads="1"/>
        </xdr:cNvSpPr>
      </xdr:nvSpPr>
      <xdr:spPr bwMode="auto">
        <a:xfrm>
          <a:off x="4313208" y="327804"/>
          <a:ext cx="375979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1018112</xdr:colOff>
      <xdr:row>4</xdr:row>
      <xdr:rowOff>295275</xdr:rowOff>
    </xdr:to>
    <xdr:sp macro="" textlink="">
      <xdr:nvSpPr>
        <xdr:cNvPr id="20323" name="AutoShape 1" hidden="1"/>
        <xdr:cNvSpPr>
          <a:spLocks noChangeAspect="1" noChangeArrowheads="1"/>
        </xdr:cNvSpPr>
      </xdr:nvSpPr>
      <xdr:spPr bwMode="auto">
        <a:xfrm>
          <a:off x="4313208" y="327804"/>
          <a:ext cx="3766719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240648</xdr:colOff>
      <xdr:row>4</xdr:row>
      <xdr:rowOff>295275</xdr:rowOff>
    </xdr:to>
    <xdr:sp macro="" textlink="">
      <xdr:nvSpPr>
        <xdr:cNvPr id="20324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15577</xdr:colOff>
      <xdr:row>4</xdr:row>
      <xdr:rowOff>295275</xdr:rowOff>
    </xdr:to>
    <xdr:sp macro="" textlink="">
      <xdr:nvSpPr>
        <xdr:cNvPr id="20325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1141193</xdr:colOff>
      <xdr:row>4</xdr:row>
      <xdr:rowOff>295275</xdr:rowOff>
    </xdr:to>
    <xdr:sp macro="" textlink="">
      <xdr:nvSpPr>
        <xdr:cNvPr id="2032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217268</xdr:colOff>
      <xdr:row>4</xdr:row>
      <xdr:rowOff>295275</xdr:rowOff>
    </xdr:to>
    <xdr:sp macro="" textlink="">
      <xdr:nvSpPr>
        <xdr:cNvPr id="20327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286542</xdr:colOff>
      <xdr:row>4</xdr:row>
      <xdr:rowOff>295275</xdr:rowOff>
    </xdr:to>
    <xdr:sp macro="" textlink="">
      <xdr:nvSpPr>
        <xdr:cNvPr id="20328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771294</xdr:colOff>
      <xdr:row>4</xdr:row>
      <xdr:rowOff>295275</xdr:rowOff>
    </xdr:to>
    <xdr:sp macro="" textlink="">
      <xdr:nvSpPr>
        <xdr:cNvPr id="20329" name="AutoShape 1" hidden="1"/>
        <xdr:cNvSpPr>
          <a:spLocks noChangeAspect="1" noChangeArrowheads="1"/>
        </xdr:cNvSpPr>
      </xdr:nvSpPr>
      <xdr:spPr bwMode="auto">
        <a:xfrm>
          <a:off x="4313208" y="327804"/>
          <a:ext cx="38491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553951</xdr:colOff>
      <xdr:row>4</xdr:row>
      <xdr:rowOff>295275</xdr:rowOff>
    </xdr:to>
    <xdr:sp macro="" textlink="">
      <xdr:nvSpPr>
        <xdr:cNvPr id="20330" name="AutoShape 1" hidden="1"/>
        <xdr:cNvSpPr>
          <a:spLocks noChangeAspect="1" noChangeArrowheads="1"/>
        </xdr:cNvSpPr>
      </xdr:nvSpPr>
      <xdr:spPr bwMode="auto">
        <a:xfrm>
          <a:off x="4313208" y="327804"/>
          <a:ext cx="3827414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528839</xdr:colOff>
      <xdr:row>4</xdr:row>
      <xdr:rowOff>295275</xdr:rowOff>
    </xdr:to>
    <xdr:sp macro="" textlink="">
      <xdr:nvSpPr>
        <xdr:cNvPr id="20331" name="AutoShape 1" hidden="1"/>
        <xdr:cNvSpPr>
          <a:spLocks noChangeAspect="1" noChangeArrowheads="1"/>
        </xdr:cNvSpPr>
      </xdr:nvSpPr>
      <xdr:spPr bwMode="auto">
        <a:xfrm>
          <a:off x="4313208" y="327804"/>
          <a:ext cx="3824903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101882</xdr:colOff>
      <xdr:row>4</xdr:row>
      <xdr:rowOff>295275</xdr:rowOff>
    </xdr:to>
    <xdr:sp macro="" textlink="">
      <xdr:nvSpPr>
        <xdr:cNvPr id="20332" name="AutoShape 1" hidden="1"/>
        <xdr:cNvSpPr>
          <a:spLocks noChangeAspect="1" noChangeArrowheads="1"/>
        </xdr:cNvSpPr>
      </xdr:nvSpPr>
      <xdr:spPr bwMode="auto">
        <a:xfrm>
          <a:off x="15096226" y="327804"/>
          <a:ext cx="1843301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747914</xdr:colOff>
      <xdr:row>4</xdr:row>
      <xdr:rowOff>295275</xdr:rowOff>
    </xdr:to>
    <xdr:sp macro="" textlink="">
      <xdr:nvSpPr>
        <xdr:cNvPr id="20333" name="AutoShape 1" hidden="1"/>
        <xdr:cNvSpPr>
          <a:spLocks noChangeAspect="1" noChangeArrowheads="1"/>
        </xdr:cNvSpPr>
      </xdr:nvSpPr>
      <xdr:spPr bwMode="auto">
        <a:xfrm>
          <a:off x="4313208" y="327804"/>
          <a:ext cx="3846811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817188</xdr:colOff>
      <xdr:row>4</xdr:row>
      <xdr:rowOff>295275</xdr:rowOff>
    </xdr:to>
    <xdr:sp macro="" textlink="">
      <xdr:nvSpPr>
        <xdr:cNvPr id="20334" name="AutoShape 1" hidden="1"/>
        <xdr:cNvSpPr>
          <a:spLocks noChangeAspect="1" noChangeArrowheads="1"/>
        </xdr:cNvSpPr>
      </xdr:nvSpPr>
      <xdr:spPr bwMode="auto">
        <a:xfrm>
          <a:off x="4313208" y="327804"/>
          <a:ext cx="385373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240649</xdr:colOff>
      <xdr:row>4</xdr:row>
      <xdr:rowOff>295275</xdr:rowOff>
    </xdr:to>
    <xdr:sp macro="" textlink="">
      <xdr:nvSpPr>
        <xdr:cNvPr id="20335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15577</xdr:colOff>
      <xdr:row>4</xdr:row>
      <xdr:rowOff>295275</xdr:rowOff>
    </xdr:to>
    <xdr:sp macro="" textlink="">
      <xdr:nvSpPr>
        <xdr:cNvPr id="2033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1141194</xdr:colOff>
      <xdr:row>4</xdr:row>
      <xdr:rowOff>295275</xdr:rowOff>
    </xdr:to>
    <xdr:sp macro="" textlink="">
      <xdr:nvSpPr>
        <xdr:cNvPr id="20337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217269</xdr:colOff>
      <xdr:row>4</xdr:row>
      <xdr:rowOff>295275</xdr:rowOff>
    </xdr:to>
    <xdr:sp macro="" textlink="">
      <xdr:nvSpPr>
        <xdr:cNvPr id="20338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286543</xdr:colOff>
      <xdr:row>4</xdr:row>
      <xdr:rowOff>295275</xdr:rowOff>
    </xdr:to>
    <xdr:sp macro="" textlink="">
      <xdr:nvSpPr>
        <xdr:cNvPr id="20339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567914</xdr:colOff>
      <xdr:row>4</xdr:row>
      <xdr:rowOff>295275</xdr:rowOff>
    </xdr:to>
    <xdr:sp macro="" textlink="">
      <xdr:nvSpPr>
        <xdr:cNvPr id="20340" name="AutoShape 1" hidden="1"/>
        <xdr:cNvSpPr>
          <a:spLocks noChangeAspect="1" noChangeArrowheads="1"/>
        </xdr:cNvSpPr>
      </xdr:nvSpPr>
      <xdr:spPr bwMode="auto">
        <a:xfrm>
          <a:off x="4313208" y="327804"/>
          <a:ext cx="393640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353447</xdr:colOff>
      <xdr:row>4</xdr:row>
      <xdr:rowOff>295275</xdr:rowOff>
    </xdr:to>
    <xdr:sp macro="" textlink="">
      <xdr:nvSpPr>
        <xdr:cNvPr id="20341" name="AutoShape 1" hidden="1"/>
        <xdr:cNvSpPr>
          <a:spLocks noChangeAspect="1" noChangeArrowheads="1"/>
        </xdr:cNvSpPr>
      </xdr:nvSpPr>
      <xdr:spPr bwMode="auto">
        <a:xfrm>
          <a:off x="4313208" y="327804"/>
          <a:ext cx="3914954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328335</xdr:colOff>
      <xdr:row>4</xdr:row>
      <xdr:rowOff>295275</xdr:rowOff>
    </xdr:to>
    <xdr:sp macro="" textlink="">
      <xdr:nvSpPr>
        <xdr:cNvPr id="20342" name="AutoShape 1" hidden="1"/>
        <xdr:cNvSpPr>
          <a:spLocks noChangeAspect="1" noChangeArrowheads="1"/>
        </xdr:cNvSpPr>
      </xdr:nvSpPr>
      <xdr:spPr bwMode="auto">
        <a:xfrm>
          <a:off x="4313208" y="327804"/>
          <a:ext cx="391244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104219</xdr:colOff>
      <xdr:row>4</xdr:row>
      <xdr:rowOff>295275</xdr:rowOff>
    </xdr:to>
    <xdr:sp macro="" textlink="">
      <xdr:nvSpPr>
        <xdr:cNvPr id="20343" name="AutoShape 1" hidden="1"/>
        <xdr:cNvSpPr>
          <a:spLocks noChangeAspect="1" noChangeArrowheads="1"/>
        </xdr:cNvSpPr>
      </xdr:nvSpPr>
      <xdr:spPr bwMode="auto">
        <a:xfrm>
          <a:off x="16174528" y="327804"/>
          <a:ext cx="1735704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544534</xdr:colOff>
      <xdr:row>4</xdr:row>
      <xdr:rowOff>295275</xdr:rowOff>
    </xdr:to>
    <xdr:sp macro="" textlink="">
      <xdr:nvSpPr>
        <xdr:cNvPr id="20344" name="AutoShape 1" hidden="1"/>
        <xdr:cNvSpPr>
          <a:spLocks noChangeAspect="1" noChangeArrowheads="1"/>
        </xdr:cNvSpPr>
      </xdr:nvSpPr>
      <xdr:spPr bwMode="auto">
        <a:xfrm>
          <a:off x="4313208" y="327804"/>
          <a:ext cx="39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613808</xdr:colOff>
      <xdr:row>4</xdr:row>
      <xdr:rowOff>295275</xdr:rowOff>
    </xdr:to>
    <xdr:sp macro="" textlink="">
      <xdr:nvSpPr>
        <xdr:cNvPr id="20345" name="AutoShape 1" hidden="1"/>
        <xdr:cNvSpPr>
          <a:spLocks noChangeAspect="1" noChangeArrowheads="1"/>
        </xdr:cNvSpPr>
      </xdr:nvSpPr>
      <xdr:spPr bwMode="auto">
        <a:xfrm>
          <a:off x="4313208" y="327804"/>
          <a:ext cx="3940991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242984</xdr:colOff>
      <xdr:row>4</xdr:row>
      <xdr:rowOff>295275</xdr:rowOff>
    </xdr:to>
    <xdr:sp macro="" textlink="">
      <xdr:nvSpPr>
        <xdr:cNvPr id="20346" name="AutoShape 1" hidden="1"/>
        <xdr:cNvSpPr>
          <a:spLocks noChangeAspect="1" noChangeArrowheads="1"/>
        </xdr:cNvSpPr>
      </xdr:nvSpPr>
      <xdr:spPr bwMode="auto">
        <a:xfrm>
          <a:off x="8626415" y="327804"/>
          <a:ext cx="314981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25641</xdr:colOff>
      <xdr:row>4</xdr:row>
      <xdr:rowOff>295275</xdr:rowOff>
    </xdr:to>
    <xdr:sp macro="" textlink="">
      <xdr:nvSpPr>
        <xdr:cNvPr id="20347" name="AutoShape 1" hidden="1"/>
        <xdr:cNvSpPr>
          <a:spLocks noChangeAspect="1" noChangeArrowheads="1"/>
        </xdr:cNvSpPr>
      </xdr:nvSpPr>
      <xdr:spPr bwMode="auto">
        <a:xfrm>
          <a:off x="8626415" y="327804"/>
          <a:ext cx="3128081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529</xdr:colOff>
      <xdr:row>4</xdr:row>
      <xdr:rowOff>295275</xdr:rowOff>
    </xdr:to>
    <xdr:sp macro="" textlink="">
      <xdr:nvSpPr>
        <xdr:cNvPr id="20348" name="AutoShape 1" hidden="1"/>
        <xdr:cNvSpPr>
          <a:spLocks noChangeAspect="1" noChangeArrowheads="1"/>
        </xdr:cNvSpPr>
      </xdr:nvSpPr>
      <xdr:spPr bwMode="auto">
        <a:xfrm>
          <a:off x="8626415" y="327804"/>
          <a:ext cx="312672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219604</xdr:colOff>
      <xdr:row>4</xdr:row>
      <xdr:rowOff>295275</xdr:rowOff>
    </xdr:to>
    <xdr:sp macro="" textlink="">
      <xdr:nvSpPr>
        <xdr:cNvPr id="20349" name="AutoShape 1" hidden="1"/>
        <xdr:cNvSpPr>
          <a:spLocks noChangeAspect="1" noChangeArrowheads="1"/>
        </xdr:cNvSpPr>
      </xdr:nvSpPr>
      <xdr:spPr bwMode="auto">
        <a:xfrm>
          <a:off x="8626415" y="327804"/>
          <a:ext cx="3147478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288878</xdr:colOff>
      <xdr:row>4</xdr:row>
      <xdr:rowOff>295275</xdr:rowOff>
    </xdr:to>
    <xdr:sp macro="" textlink="">
      <xdr:nvSpPr>
        <xdr:cNvPr id="20350" name="AutoShape 1" hidden="1"/>
        <xdr:cNvSpPr>
          <a:spLocks noChangeAspect="1" noChangeArrowheads="1"/>
        </xdr:cNvSpPr>
      </xdr:nvSpPr>
      <xdr:spPr bwMode="auto">
        <a:xfrm>
          <a:off x="8626415" y="327804"/>
          <a:ext cx="3154405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367410</xdr:colOff>
      <xdr:row>4</xdr:row>
      <xdr:rowOff>295275</xdr:rowOff>
    </xdr:to>
    <xdr:sp macro="" textlink="">
      <xdr:nvSpPr>
        <xdr:cNvPr id="20351" name="AutoShape 1" hidden="1"/>
        <xdr:cNvSpPr>
          <a:spLocks noChangeAspect="1" noChangeArrowheads="1"/>
        </xdr:cNvSpPr>
      </xdr:nvSpPr>
      <xdr:spPr bwMode="auto">
        <a:xfrm>
          <a:off x="4313208" y="327804"/>
          <a:ext cx="4023941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117179</xdr:colOff>
      <xdr:row>4</xdr:row>
      <xdr:rowOff>295275</xdr:rowOff>
    </xdr:to>
    <xdr:sp macro="" textlink="">
      <xdr:nvSpPr>
        <xdr:cNvPr id="20352" name="AutoShape 1" hidden="1"/>
        <xdr:cNvSpPr>
          <a:spLocks noChangeAspect="1" noChangeArrowheads="1"/>
        </xdr:cNvSpPr>
      </xdr:nvSpPr>
      <xdr:spPr bwMode="auto">
        <a:xfrm>
          <a:off x="4313208" y="327804"/>
          <a:ext cx="399891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92067</xdr:colOff>
      <xdr:row>4</xdr:row>
      <xdr:rowOff>295275</xdr:rowOff>
    </xdr:to>
    <xdr:sp macro="" textlink="">
      <xdr:nvSpPr>
        <xdr:cNvPr id="20353" name="AutoShape 1" hidden="1"/>
        <xdr:cNvSpPr>
          <a:spLocks noChangeAspect="1" noChangeArrowheads="1"/>
        </xdr:cNvSpPr>
      </xdr:nvSpPr>
      <xdr:spPr bwMode="auto">
        <a:xfrm>
          <a:off x="4313208" y="327804"/>
          <a:ext cx="399640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106554</xdr:colOff>
      <xdr:row>4</xdr:row>
      <xdr:rowOff>295275</xdr:rowOff>
    </xdr:to>
    <xdr:sp macro="" textlink="">
      <xdr:nvSpPr>
        <xdr:cNvPr id="20354" name="AutoShape 1" hidden="1"/>
        <xdr:cNvSpPr>
          <a:spLocks noChangeAspect="1" noChangeArrowheads="1"/>
        </xdr:cNvSpPr>
      </xdr:nvSpPr>
      <xdr:spPr bwMode="auto">
        <a:xfrm>
          <a:off x="17252830" y="327804"/>
          <a:ext cx="1628108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344030</xdr:colOff>
      <xdr:row>4</xdr:row>
      <xdr:rowOff>295275</xdr:rowOff>
    </xdr:to>
    <xdr:sp macro="" textlink="">
      <xdr:nvSpPr>
        <xdr:cNvPr id="20355" name="AutoShape 1" hidden="1"/>
        <xdr:cNvSpPr>
          <a:spLocks noChangeAspect="1" noChangeArrowheads="1"/>
        </xdr:cNvSpPr>
      </xdr:nvSpPr>
      <xdr:spPr bwMode="auto">
        <a:xfrm>
          <a:off x="4313208" y="327804"/>
          <a:ext cx="40216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413304</xdr:colOff>
      <xdr:row>4</xdr:row>
      <xdr:rowOff>295275</xdr:rowOff>
    </xdr:to>
    <xdr:sp macro="" textlink="">
      <xdr:nvSpPr>
        <xdr:cNvPr id="20356" name="AutoShape 1" hidden="1"/>
        <xdr:cNvSpPr>
          <a:spLocks noChangeAspect="1" noChangeArrowheads="1"/>
        </xdr:cNvSpPr>
      </xdr:nvSpPr>
      <xdr:spPr bwMode="auto">
        <a:xfrm>
          <a:off x="4313208" y="327804"/>
          <a:ext cx="4028531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245321</xdr:colOff>
      <xdr:row>4</xdr:row>
      <xdr:rowOff>295275</xdr:rowOff>
    </xdr:to>
    <xdr:sp macro="" textlink="">
      <xdr:nvSpPr>
        <xdr:cNvPr id="20357" name="AutoShape 1" hidden="1"/>
        <xdr:cNvSpPr>
          <a:spLocks noChangeAspect="1" noChangeArrowheads="1"/>
        </xdr:cNvSpPr>
      </xdr:nvSpPr>
      <xdr:spPr bwMode="auto">
        <a:xfrm>
          <a:off x="9704717" y="327804"/>
          <a:ext cx="3042219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27978</xdr:colOff>
      <xdr:row>4</xdr:row>
      <xdr:rowOff>295275</xdr:rowOff>
    </xdr:to>
    <xdr:sp macro="" textlink="">
      <xdr:nvSpPr>
        <xdr:cNvPr id="20358" name="AutoShape 1" hidden="1"/>
        <xdr:cNvSpPr>
          <a:spLocks noChangeAspect="1" noChangeArrowheads="1"/>
        </xdr:cNvSpPr>
      </xdr:nvSpPr>
      <xdr:spPr bwMode="auto">
        <a:xfrm>
          <a:off x="9704717" y="327804"/>
          <a:ext cx="302048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2866</xdr:colOff>
      <xdr:row>4</xdr:row>
      <xdr:rowOff>295275</xdr:rowOff>
    </xdr:to>
    <xdr:sp macro="" textlink="">
      <xdr:nvSpPr>
        <xdr:cNvPr id="20359" name="AutoShape 1" hidden="1"/>
        <xdr:cNvSpPr>
          <a:spLocks noChangeAspect="1" noChangeArrowheads="1"/>
        </xdr:cNvSpPr>
      </xdr:nvSpPr>
      <xdr:spPr bwMode="auto">
        <a:xfrm>
          <a:off x="9704717" y="327804"/>
          <a:ext cx="301912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221941</xdr:colOff>
      <xdr:row>4</xdr:row>
      <xdr:rowOff>295275</xdr:rowOff>
    </xdr:to>
    <xdr:sp macro="" textlink="">
      <xdr:nvSpPr>
        <xdr:cNvPr id="20360" name="AutoShape 1" hidden="1"/>
        <xdr:cNvSpPr>
          <a:spLocks noChangeAspect="1" noChangeArrowheads="1"/>
        </xdr:cNvSpPr>
      </xdr:nvSpPr>
      <xdr:spPr bwMode="auto">
        <a:xfrm>
          <a:off x="9704717" y="327804"/>
          <a:ext cx="3039881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291215</xdr:colOff>
      <xdr:row>4</xdr:row>
      <xdr:rowOff>295275</xdr:rowOff>
    </xdr:to>
    <xdr:sp macro="" textlink="">
      <xdr:nvSpPr>
        <xdr:cNvPr id="20361" name="AutoShape 1" hidden="1"/>
        <xdr:cNvSpPr>
          <a:spLocks noChangeAspect="1" noChangeArrowheads="1"/>
        </xdr:cNvSpPr>
      </xdr:nvSpPr>
      <xdr:spPr bwMode="auto">
        <a:xfrm>
          <a:off x="9704717" y="327804"/>
          <a:ext cx="30468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131141</xdr:colOff>
      <xdr:row>4</xdr:row>
      <xdr:rowOff>295275</xdr:rowOff>
    </xdr:to>
    <xdr:sp macro="" textlink="">
      <xdr:nvSpPr>
        <xdr:cNvPr id="20362" name="AutoShape 1" hidden="1"/>
        <xdr:cNvSpPr>
          <a:spLocks noChangeAspect="1" noChangeArrowheads="1"/>
        </xdr:cNvSpPr>
      </xdr:nvSpPr>
      <xdr:spPr bwMode="auto">
        <a:xfrm>
          <a:off x="4313208" y="327804"/>
          <a:ext cx="41079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1056798</xdr:colOff>
      <xdr:row>4</xdr:row>
      <xdr:rowOff>295275</xdr:rowOff>
    </xdr:to>
    <xdr:sp macro="" textlink="">
      <xdr:nvSpPr>
        <xdr:cNvPr id="20363" name="AutoShape 1" hidden="1"/>
        <xdr:cNvSpPr>
          <a:spLocks noChangeAspect="1" noChangeArrowheads="1"/>
        </xdr:cNvSpPr>
      </xdr:nvSpPr>
      <xdr:spPr bwMode="auto">
        <a:xfrm>
          <a:off x="4313208" y="327804"/>
          <a:ext cx="4093359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1031686</xdr:colOff>
      <xdr:row>4</xdr:row>
      <xdr:rowOff>295275</xdr:rowOff>
    </xdr:to>
    <xdr:sp macro="" textlink="">
      <xdr:nvSpPr>
        <xdr:cNvPr id="20364" name="AutoShape 1" hidden="1"/>
        <xdr:cNvSpPr>
          <a:spLocks noChangeAspect="1" noChangeArrowheads="1"/>
        </xdr:cNvSpPr>
      </xdr:nvSpPr>
      <xdr:spPr bwMode="auto">
        <a:xfrm>
          <a:off x="4313208" y="327804"/>
          <a:ext cx="4090848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108893</xdr:colOff>
      <xdr:row>4</xdr:row>
      <xdr:rowOff>295275</xdr:rowOff>
    </xdr:to>
    <xdr:sp macro="" textlink="">
      <xdr:nvSpPr>
        <xdr:cNvPr id="20365" name="AutoShape 1" hidden="1"/>
        <xdr:cNvSpPr>
          <a:spLocks noChangeAspect="1" noChangeArrowheads="1"/>
        </xdr:cNvSpPr>
      </xdr:nvSpPr>
      <xdr:spPr bwMode="auto">
        <a:xfrm>
          <a:off x="18331132" y="327804"/>
          <a:ext cx="1520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107761</xdr:colOff>
      <xdr:row>4</xdr:row>
      <xdr:rowOff>295275</xdr:rowOff>
    </xdr:to>
    <xdr:sp macro="" textlink="">
      <xdr:nvSpPr>
        <xdr:cNvPr id="20366" name="AutoShape 1" hidden="1"/>
        <xdr:cNvSpPr>
          <a:spLocks noChangeAspect="1" noChangeArrowheads="1"/>
        </xdr:cNvSpPr>
      </xdr:nvSpPr>
      <xdr:spPr bwMode="auto">
        <a:xfrm>
          <a:off x="4313208" y="327804"/>
          <a:ext cx="410556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209924</xdr:colOff>
      <xdr:row>4</xdr:row>
      <xdr:rowOff>295275</xdr:rowOff>
    </xdr:to>
    <xdr:sp macro="" textlink="">
      <xdr:nvSpPr>
        <xdr:cNvPr id="20367" name="AutoShape 1" hidden="1"/>
        <xdr:cNvSpPr>
          <a:spLocks noChangeAspect="1" noChangeArrowheads="1"/>
        </xdr:cNvSpPr>
      </xdr:nvSpPr>
      <xdr:spPr bwMode="auto">
        <a:xfrm>
          <a:off x="4313208" y="327804"/>
          <a:ext cx="411578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247658</xdr:colOff>
      <xdr:row>4</xdr:row>
      <xdr:rowOff>295275</xdr:rowOff>
    </xdr:to>
    <xdr:sp macro="" textlink="">
      <xdr:nvSpPr>
        <xdr:cNvPr id="20368" name="AutoShape 1" hidden="1"/>
        <xdr:cNvSpPr>
          <a:spLocks noChangeAspect="1" noChangeArrowheads="1"/>
        </xdr:cNvSpPr>
      </xdr:nvSpPr>
      <xdr:spPr bwMode="auto">
        <a:xfrm>
          <a:off x="10783019" y="327804"/>
          <a:ext cx="2934623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30315</xdr:colOff>
      <xdr:row>4</xdr:row>
      <xdr:rowOff>295275</xdr:rowOff>
    </xdr:to>
    <xdr:sp macro="" textlink="">
      <xdr:nvSpPr>
        <xdr:cNvPr id="20369" name="AutoShape 1" hidden="1"/>
        <xdr:cNvSpPr>
          <a:spLocks noChangeAspect="1" noChangeArrowheads="1"/>
        </xdr:cNvSpPr>
      </xdr:nvSpPr>
      <xdr:spPr bwMode="auto">
        <a:xfrm>
          <a:off x="10783019" y="327804"/>
          <a:ext cx="291288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5203</xdr:colOff>
      <xdr:row>4</xdr:row>
      <xdr:rowOff>295275</xdr:rowOff>
    </xdr:to>
    <xdr:sp macro="" textlink="">
      <xdr:nvSpPr>
        <xdr:cNvPr id="20370" name="AutoShape 1" hidden="1"/>
        <xdr:cNvSpPr>
          <a:spLocks noChangeAspect="1" noChangeArrowheads="1"/>
        </xdr:cNvSpPr>
      </xdr:nvSpPr>
      <xdr:spPr bwMode="auto">
        <a:xfrm>
          <a:off x="10783019" y="327804"/>
          <a:ext cx="291152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224278</xdr:colOff>
      <xdr:row>4</xdr:row>
      <xdr:rowOff>295275</xdr:rowOff>
    </xdr:to>
    <xdr:sp macro="" textlink="">
      <xdr:nvSpPr>
        <xdr:cNvPr id="20371" name="AutoShape 1" hidden="1"/>
        <xdr:cNvSpPr>
          <a:spLocks noChangeAspect="1" noChangeArrowheads="1"/>
        </xdr:cNvSpPr>
      </xdr:nvSpPr>
      <xdr:spPr bwMode="auto">
        <a:xfrm>
          <a:off x="10783019" y="327804"/>
          <a:ext cx="293228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293552</xdr:colOff>
      <xdr:row>4</xdr:row>
      <xdr:rowOff>295275</xdr:rowOff>
    </xdr:to>
    <xdr:sp macro="" textlink="">
      <xdr:nvSpPr>
        <xdr:cNvPr id="20372" name="AutoShape 1" hidden="1"/>
        <xdr:cNvSpPr>
          <a:spLocks noChangeAspect="1" noChangeArrowheads="1"/>
        </xdr:cNvSpPr>
      </xdr:nvSpPr>
      <xdr:spPr bwMode="auto">
        <a:xfrm>
          <a:off x="10783019" y="327804"/>
          <a:ext cx="293921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1070763</xdr:colOff>
      <xdr:row>4</xdr:row>
      <xdr:rowOff>295275</xdr:rowOff>
    </xdr:to>
    <xdr:sp macro="" textlink="">
      <xdr:nvSpPr>
        <xdr:cNvPr id="20373" name="AutoShape 1" hidden="1"/>
        <xdr:cNvSpPr>
          <a:spLocks noChangeAspect="1" noChangeArrowheads="1"/>
        </xdr:cNvSpPr>
      </xdr:nvSpPr>
      <xdr:spPr bwMode="auto">
        <a:xfrm>
          <a:off x="4313208" y="327804"/>
          <a:ext cx="4202346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853420</xdr:colOff>
      <xdr:row>4</xdr:row>
      <xdr:rowOff>295275</xdr:rowOff>
    </xdr:to>
    <xdr:sp macro="" textlink="">
      <xdr:nvSpPr>
        <xdr:cNvPr id="20374" name="AutoShape 1" hidden="1"/>
        <xdr:cNvSpPr>
          <a:spLocks noChangeAspect="1" noChangeArrowheads="1"/>
        </xdr:cNvSpPr>
      </xdr:nvSpPr>
      <xdr:spPr bwMode="auto">
        <a:xfrm>
          <a:off x="4313208" y="327804"/>
          <a:ext cx="418061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828308</xdr:colOff>
      <xdr:row>4</xdr:row>
      <xdr:rowOff>295275</xdr:rowOff>
    </xdr:to>
    <xdr:sp macro="" textlink="">
      <xdr:nvSpPr>
        <xdr:cNvPr id="20375" name="AutoShape 1" hidden="1"/>
        <xdr:cNvSpPr>
          <a:spLocks noChangeAspect="1" noChangeArrowheads="1"/>
        </xdr:cNvSpPr>
      </xdr:nvSpPr>
      <xdr:spPr bwMode="auto">
        <a:xfrm>
          <a:off x="4313208" y="327804"/>
          <a:ext cx="417810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108893</xdr:colOff>
      <xdr:row>4</xdr:row>
      <xdr:rowOff>295275</xdr:rowOff>
    </xdr:to>
    <xdr:sp macro="" textlink="">
      <xdr:nvSpPr>
        <xdr:cNvPr id="20376" name="AutoShape 1" hidden="1"/>
        <xdr:cNvSpPr>
          <a:spLocks noChangeAspect="1" noChangeArrowheads="1"/>
        </xdr:cNvSpPr>
      </xdr:nvSpPr>
      <xdr:spPr bwMode="auto">
        <a:xfrm>
          <a:off x="19409434" y="327804"/>
          <a:ext cx="1412681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1047383</xdr:colOff>
      <xdr:row>4</xdr:row>
      <xdr:rowOff>295275</xdr:rowOff>
    </xdr:to>
    <xdr:sp macro="" textlink="">
      <xdr:nvSpPr>
        <xdr:cNvPr id="20377" name="AutoShape 1" hidden="1"/>
        <xdr:cNvSpPr>
          <a:spLocks noChangeAspect="1" noChangeArrowheads="1"/>
        </xdr:cNvSpPr>
      </xdr:nvSpPr>
      <xdr:spPr bwMode="auto">
        <a:xfrm>
          <a:off x="4313208" y="327804"/>
          <a:ext cx="4200008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8659</xdr:rowOff>
    </xdr:from>
    <xdr:to>
      <xdr:col>19</xdr:col>
      <xdr:colOff>1116657</xdr:colOff>
      <xdr:row>4</xdr:row>
      <xdr:rowOff>303934</xdr:rowOff>
    </xdr:to>
    <xdr:sp macro="" textlink="">
      <xdr:nvSpPr>
        <xdr:cNvPr id="20378" name="AutoShape 1" hidden="1"/>
        <xdr:cNvSpPr>
          <a:spLocks noChangeAspect="1" noChangeArrowheads="1"/>
        </xdr:cNvSpPr>
      </xdr:nvSpPr>
      <xdr:spPr bwMode="auto">
        <a:xfrm>
          <a:off x="4313208" y="336463"/>
          <a:ext cx="42052109" cy="48505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249994</xdr:colOff>
      <xdr:row>4</xdr:row>
      <xdr:rowOff>295275</xdr:rowOff>
    </xdr:to>
    <xdr:sp macro="" textlink="">
      <xdr:nvSpPr>
        <xdr:cNvPr id="20379" name="AutoShape 1" hidden="1"/>
        <xdr:cNvSpPr>
          <a:spLocks noChangeAspect="1" noChangeArrowheads="1"/>
        </xdr:cNvSpPr>
      </xdr:nvSpPr>
      <xdr:spPr bwMode="auto">
        <a:xfrm>
          <a:off x="11861321" y="327804"/>
          <a:ext cx="282702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32651</xdr:colOff>
      <xdr:row>4</xdr:row>
      <xdr:rowOff>295275</xdr:rowOff>
    </xdr:to>
    <xdr:sp macro="" textlink="">
      <xdr:nvSpPr>
        <xdr:cNvPr id="20380" name="AutoShape 1" hidden="1"/>
        <xdr:cNvSpPr>
          <a:spLocks noChangeAspect="1" noChangeArrowheads="1"/>
        </xdr:cNvSpPr>
      </xdr:nvSpPr>
      <xdr:spPr bwMode="auto">
        <a:xfrm>
          <a:off x="11861321" y="327804"/>
          <a:ext cx="2805292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7539</xdr:colOff>
      <xdr:row>4</xdr:row>
      <xdr:rowOff>295275</xdr:rowOff>
    </xdr:to>
    <xdr:sp macro="" textlink="">
      <xdr:nvSpPr>
        <xdr:cNvPr id="20381" name="AutoShape 1" hidden="1"/>
        <xdr:cNvSpPr>
          <a:spLocks noChangeAspect="1" noChangeArrowheads="1"/>
        </xdr:cNvSpPr>
      </xdr:nvSpPr>
      <xdr:spPr bwMode="auto">
        <a:xfrm>
          <a:off x="11861321" y="327804"/>
          <a:ext cx="28039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226614</xdr:colOff>
      <xdr:row>4</xdr:row>
      <xdr:rowOff>295275</xdr:rowOff>
    </xdr:to>
    <xdr:sp macro="" textlink="">
      <xdr:nvSpPr>
        <xdr:cNvPr id="20382" name="AutoShape 1" hidden="1"/>
        <xdr:cNvSpPr>
          <a:spLocks noChangeAspect="1" noChangeArrowheads="1"/>
        </xdr:cNvSpPr>
      </xdr:nvSpPr>
      <xdr:spPr bwMode="auto">
        <a:xfrm>
          <a:off x="11861321" y="327804"/>
          <a:ext cx="282468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295888</xdr:colOff>
      <xdr:row>4</xdr:row>
      <xdr:rowOff>295275</xdr:rowOff>
    </xdr:to>
    <xdr:sp macro="" textlink="">
      <xdr:nvSpPr>
        <xdr:cNvPr id="20383" name="AutoShape 1" hidden="1"/>
        <xdr:cNvSpPr>
          <a:spLocks noChangeAspect="1" noChangeArrowheads="1"/>
        </xdr:cNvSpPr>
      </xdr:nvSpPr>
      <xdr:spPr bwMode="auto">
        <a:xfrm>
          <a:off x="11861321" y="327804"/>
          <a:ext cx="2831616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867383</xdr:colOff>
      <xdr:row>4</xdr:row>
      <xdr:rowOff>295275</xdr:rowOff>
    </xdr:to>
    <xdr:sp macro="" textlink="">
      <xdr:nvSpPr>
        <xdr:cNvPr id="20384" name="AutoShape 1" hidden="1"/>
        <xdr:cNvSpPr>
          <a:spLocks noChangeAspect="1" noChangeArrowheads="1"/>
        </xdr:cNvSpPr>
      </xdr:nvSpPr>
      <xdr:spPr bwMode="auto">
        <a:xfrm>
          <a:off x="4313208" y="327804"/>
          <a:ext cx="4289599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650040</xdr:colOff>
      <xdr:row>4</xdr:row>
      <xdr:rowOff>295275</xdr:rowOff>
    </xdr:to>
    <xdr:sp macro="" textlink="">
      <xdr:nvSpPr>
        <xdr:cNvPr id="20385" name="AutoShape 1" hidden="1"/>
        <xdr:cNvSpPr>
          <a:spLocks noChangeAspect="1" noChangeArrowheads="1"/>
        </xdr:cNvSpPr>
      </xdr:nvSpPr>
      <xdr:spPr bwMode="auto">
        <a:xfrm>
          <a:off x="4313208" y="327804"/>
          <a:ext cx="426786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624928</xdr:colOff>
      <xdr:row>4</xdr:row>
      <xdr:rowOff>295275</xdr:rowOff>
    </xdr:to>
    <xdr:sp macro="" textlink="">
      <xdr:nvSpPr>
        <xdr:cNvPr id="20386" name="AutoShape 1" hidden="1"/>
        <xdr:cNvSpPr>
          <a:spLocks noChangeAspect="1" noChangeArrowheads="1"/>
        </xdr:cNvSpPr>
      </xdr:nvSpPr>
      <xdr:spPr bwMode="auto">
        <a:xfrm>
          <a:off x="4313208" y="327804"/>
          <a:ext cx="4265354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108896</xdr:colOff>
      <xdr:row>4</xdr:row>
      <xdr:rowOff>295275</xdr:rowOff>
    </xdr:to>
    <xdr:sp macro="" textlink="">
      <xdr:nvSpPr>
        <xdr:cNvPr id="20387" name="AutoShape 1" hidden="1"/>
        <xdr:cNvSpPr>
          <a:spLocks noChangeAspect="1" noChangeArrowheads="1"/>
        </xdr:cNvSpPr>
      </xdr:nvSpPr>
      <xdr:spPr bwMode="auto">
        <a:xfrm>
          <a:off x="20487736" y="327804"/>
          <a:ext cx="130485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844003</xdr:colOff>
      <xdr:row>4</xdr:row>
      <xdr:rowOff>295275</xdr:rowOff>
    </xdr:to>
    <xdr:sp macro="" textlink="">
      <xdr:nvSpPr>
        <xdr:cNvPr id="20388" name="AutoShape 1" hidden="1"/>
        <xdr:cNvSpPr>
          <a:spLocks noChangeAspect="1" noChangeArrowheads="1"/>
        </xdr:cNvSpPr>
      </xdr:nvSpPr>
      <xdr:spPr bwMode="auto">
        <a:xfrm>
          <a:off x="4313208" y="327804"/>
          <a:ext cx="428726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913277</xdr:colOff>
      <xdr:row>4</xdr:row>
      <xdr:rowOff>295275</xdr:rowOff>
    </xdr:to>
    <xdr:sp macro="" textlink="">
      <xdr:nvSpPr>
        <xdr:cNvPr id="20389" name="AutoShape 1" hidden="1"/>
        <xdr:cNvSpPr>
          <a:spLocks noChangeAspect="1" noChangeArrowheads="1"/>
        </xdr:cNvSpPr>
      </xdr:nvSpPr>
      <xdr:spPr bwMode="auto">
        <a:xfrm>
          <a:off x="4313208" y="327804"/>
          <a:ext cx="429418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252332</xdr:colOff>
      <xdr:row>4</xdr:row>
      <xdr:rowOff>295275</xdr:rowOff>
    </xdr:to>
    <xdr:sp macro="" textlink="">
      <xdr:nvSpPr>
        <xdr:cNvPr id="20390" name="AutoShape 1" hidden="1"/>
        <xdr:cNvSpPr>
          <a:spLocks noChangeAspect="1" noChangeArrowheads="1"/>
        </xdr:cNvSpPr>
      </xdr:nvSpPr>
      <xdr:spPr bwMode="auto">
        <a:xfrm>
          <a:off x="12939623" y="327804"/>
          <a:ext cx="2719430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34989</xdr:colOff>
      <xdr:row>4</xdr:row>
      <xdr:rowOff>295275</xdr:rowOff>
    </xdr:to>
    <xdr:sp macro="" textlink="">
      <xdr:nvSpPr>
        <xdr:cNvPr id="20391" name="AutoShape 1" hidden="1"/>
        <xdr:cNvSpPr>
          <a:spLocks noChangeAspect="1" noChangeArrowheads="1"/>
        </xdr:cNvSpPr>
      </xdr:nvSpPr>
      <xdr:spPr bwMode="auto">
        <a:xfrm>
          <a:off x="12939623" y="327804"/>
          <a:ext cx="2697695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9877</xdr:colOff>
      <xdr:row>4</xdr:row>
      <xdr:rowOff>295275</xdr:rowOff>
    </xdr:to>
    <xdr:sp macro="" textlink="">
      <xdr:nvSpPr>
        <xdr:cNvPr id="20392" name="AutoShape 1" hidden="1"/>
        <xdr:cNvSpPr>
          <a:spLocks noChangeAspect="1" noChangeArrowheads="1"/>
        </xdr:cNvSpPr>
      </xdr:nvSpPr>
      <xdr:spPr bwMode="auto">
        <a:xfrm>
          <a:off x="12939623" y="327804"/>
          <a:ext cx="2695472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228952</xdr:colOff>
      <xdr:row>4</xdr:row>
      <xdr:rowOff>295275</xdr:rowOff>
    </xdr:to>
    <xdr:sp macro="" textlink="">
      <xdr:nvSpPr>
        <xdr:cNvPr id="20393" name="AutoShape 1" hidden="1"/>
        <xdr:cNvSpPr>
          <a:spLocks noChangeAspect="1" noChangeArrowheads="1"/>
        </xdr:cNvSpPr>
      </xdr:nvSpPr>
      <xdr:spPr bwMode="auto">
        <a:xfrm>
          <a:off x="12939623" y="327804"/>
          <a:ext cx="2717092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298226</xdr:colOff>
      <xdr:row>4</xdr:row>
      <xdr:rowOff>295275</xdr:rowOff>
    </xdr:to>
    <xdr:sp macro="" textlink="">
      <xdr:nvSpPr>
        <xdr:cNvPr id="20394" name="AutoShape 1" hidden="1"/>
        <xdr:cNvSpPr>
          <a:spLocks noChangeAspect="1" noChangeArrowheads="1"/>
        </xdr:cNvSpPr>
      </xdr:nvSpPr>
      <xdr:spPr bwMode="auto">
        <a:xfrm>
          <a:off x="12939623" y="327804"/>
          <a:ext cx="27240196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1432214</xdr:colOff>
      <xdr:row>15</xdr:row>
      <xdr:rowOff>300106</xdr:rowOff>
    </xdr:to>
    <xdr:sp macro="" textlink="">
      <xdr:nvSpPr>
        <xdr:cNvPr id="20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95249</xdr:rowOff>
    </xdr:from>
    <xdr:to>
      <xdr:col>27</xdr:col>
      <xdr:colOff>176674</xdr:colOff>
      <xdr:row>7</xdr:row>
      <xdr:rowOff>74734</xdr:rowOff>
    </xdr:to>
    <xdr:sp macro="" textlink="">
      <xdr:nvSpPr>
        <xdr:cNvPr id="203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95249</xdr:rowOff>
    </xdr:from>
    <xdr:to>
      <xdr:col>27</xdr:col>
      <xdr:colOff>176674</xdr:colOff>
      <xdr:row>7</xdr:row>
      <xdr:rowOff>74734</xdr:rowOff>
    </xdr:to>
    <xdr:sp macro="" textlink="">
      <xdr:nvSpPr>
        <xdr:cNvPr id="20397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3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3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0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4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0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2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3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237624</xdr:rowOff>
    </xdr:from>
    <xdr:to>
      <xdr:col>27</xdr:col>
      <xdr:colOff>464091</xdr:colOff>
      <xdr:row>7</xdr:row>
      <xdr:rowOff>142374</xdr:rowOff>
    </xdr:to>
    <xdr:sp macro="" textlink="">
      <xdr:nvSpPr>
        <xdr:cNvPr id="20442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5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5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5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6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6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7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7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8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48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8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8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8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48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9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9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49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4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0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0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51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51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5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5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5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5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5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5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6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6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6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6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61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61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618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619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4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4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20652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5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6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6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7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7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7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8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8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8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9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237624</xdr:rowOff>
    </xdr:from>
    <xdr:to>
      <xdr:col>27</xdr:col>
      <xdr:colOff>464091</xdr:colOff>
      <xdr:row>7</xdr:row>
      <xdr:rowOff>142374</xdr:rowOff>
    </xdr:to>
    <xdr:sp macro="" textlink="">
      <xdr:nvSpPr>
        <xdr:cNvPr id="20698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9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0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0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1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1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1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1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2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2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3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3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3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7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7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7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7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7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7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7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7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1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1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2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2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822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823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2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2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82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82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8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8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7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7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87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87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9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9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90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90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9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9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5</xdr:row>
      <xdr:rowOff>151899</xdr:rowOff>
    </xdr:from>
    <xdr:to>
      <xdr:col>24</xdr:col>
      <xdr:colOff>1052185</xdr:colOff>
      <xdr:row>8</xdr:row>
      <xdr:rowOff>56649</xdr:rowOff>
    </xdr:to>
    <xdr:sp macro="" textlink="">
      <xdr:nvSpPr>
        <xdr:cNvPr id="20908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9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0918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094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094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4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5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5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5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6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6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6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7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7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7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1048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0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0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0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0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0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0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0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0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0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0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1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1131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1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1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1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1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1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1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1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1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1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1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1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1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2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2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2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2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2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4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5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5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6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6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7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8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8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9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3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3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3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3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3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3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3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3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3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3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1341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134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3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1369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3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3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149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5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5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5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5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1582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6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6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6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6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6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9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0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0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1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1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1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2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3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3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3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4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4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7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7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1792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1793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7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7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1820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2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3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3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3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4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8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8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1950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9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9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9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9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9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9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9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9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0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0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2033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0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0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0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0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0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0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0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1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1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1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1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1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5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5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5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6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6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7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7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8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8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9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9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9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2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2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2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2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2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2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2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2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2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2243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224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2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2271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2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2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2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2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22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5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5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5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5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6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7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9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9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9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4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240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4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4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4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4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4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4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2484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5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5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9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0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0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0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1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1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2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2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3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3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4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4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4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6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2694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2695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6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6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6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21</xdr:row>
      <xdr:rowOff>237624</xdr:rowOff>
    </xdr:from>
    <xdr:to>
      <xdr:col>29</xdr:col>
      <xdr:colOff>755471</xdr:colOff>
      <xdr:row>24</xdr:row>
      <xdr:rowOff>142374</xdr:rowOff>
    </xdr:to>
    <xdr:sp macro="" textlink="">
      <xdr:nvSpPr>
        <xdr:cNvPr id="22714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22</xdr:row>
      <xdr:rowOff>151899</xdr:rowOff>
    </xdr:from>
    <xdr:to>
      <xdr:col>27</xdr:col>
      <xdr:colOff>1195959</xdr:colOff>
      <xdr:row>25</xdr:row>
      <xdr:rowOff>56649</xdr:rowOff>
    </xdr:to>
    <xdr:sp macro="" textlink="">
      <xdr:nvSpPr>
        <xdr:cNvPr id="22715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21</xdr:row>
      <xdr:rowOff>237624</xdr:rowOff>
    </xdr:from>
    <xdr:to>
      <xdr:col>29</xdr:col>
      <xdr:colOff>755471</xdr:colOff>
      <xdr:row>24</xdr:row>
      <xdr:rowOff>142374</xdr:rowOff>
    </xdr:to>
    <xdr:sp macro="" textlink="">
      <xdr:nvSpPr>
        <xdr:cNvPr id="22716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22</xdr:row>
      <xdr:rowOff>151899</xdr:rowOff>
    </xdr:from>
    <xdr:to>
      <xdr:col>27</xdr:col>
      <xdr:colOff>1195959</xdr:colOff>
      <xdr:row>25</xdr:row>
      <xdr:rowOff>56649</xdr:rowOff>
    </xdr:to>
    <xdr:sp macro="" textlink="">
      <xdr:nvSpPr>
        <xdr:cNvPr id="22717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22726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3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3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4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4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4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4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5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275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5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275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5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6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6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6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6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6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7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7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7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7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8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8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8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8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9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9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9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9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2856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85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8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8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8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8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8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8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8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8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9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3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22939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4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4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7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97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7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9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98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9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98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99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9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9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9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0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0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0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0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0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5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6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6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6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7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7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7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7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7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8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8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8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9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9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0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0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1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1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1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1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1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1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1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1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1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4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23149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3150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1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23177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18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18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9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9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19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32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32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5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5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6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6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6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6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7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8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8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8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9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9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9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3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30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30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3307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1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3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31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3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3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3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3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3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3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23390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9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0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2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2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3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4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4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4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4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9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9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9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9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0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0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0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1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1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1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2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2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2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3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3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3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3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4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4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4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5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5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5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5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23600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3601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6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6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6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6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2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2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4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4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5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5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5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5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6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6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6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6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6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6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7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8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9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9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9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6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0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1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1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1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2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2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2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2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2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3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73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73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7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7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3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4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6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6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6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7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7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7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7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7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7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7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8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8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8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8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787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788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8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9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79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79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0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1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1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1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1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1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2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2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2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3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3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3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8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8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8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8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83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83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83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84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7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8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8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8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9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9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9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0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0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1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3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4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7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7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98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98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98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98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9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9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9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9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9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9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9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2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2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2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2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3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3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3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3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3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3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3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4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404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404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4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4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404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404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4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5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5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5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5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5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5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5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6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6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6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6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6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7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7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7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7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7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8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8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8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8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40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40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9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9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4093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4094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41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41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24128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2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0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3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33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35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6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4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765828</xdr:colOff>
      <xdr:row>4</xdr:row>
      <xdr:rowOff>238126</xdr:rowOff>
    </xdr:to>
    <xdr:sp macro="" textlink="">
      <xdr:nvSpPr>
        <xdr:cNvPr id="24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765828</xdr:colOff>
      <xdr:row>4</xdr:row>
      <xdr:rowOff>238126</xdr:rowOff>
    </xdr:to>
    <xdr:sp macro="" textlink="">
      <xdr:nvSpPr>
        <xdr:cNvPr id="24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4148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1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1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16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1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1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17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1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1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1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4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41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4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4180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1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1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1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2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2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2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2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25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25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25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727728</xdr:colOff>
      <xdr:row>4</xdr:row>
      <xdr:rowOff>238126</xdr:rowOff>
    </xdr:to>
    <xdr:sp macro="" textlink="">
      <xdr:nvSpPr>
        <xdr:cNvPr id="24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29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2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2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2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34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34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34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38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38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43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43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43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43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47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4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4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52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52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52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52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56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5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56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5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6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61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61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65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65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65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65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7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7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70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7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70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7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7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47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470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470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47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47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7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47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7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4755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755169</xdr:colOff>
      <xdr:row>4</xdr:row>
      <xdr:rowOff>238126</xdr:rowOff>
    </xdr:to>
    <xdr:sp macro="" textlink="">
      <xdr:nvSpPr>
        <xdr:cNvPr id="24757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755169</xdr:colOff>
      <xdr:row>4</xdr:row>
      <xdr:rowOff>238126</xdr:rowOff>
    </xdr:to>
    <xdr:sp macro="" textlink="">
      <xdr:nvSpPr>
        <xdr:cNvPr id="24758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63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4766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7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77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47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7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478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7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7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7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7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47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7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479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7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47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47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4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47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48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8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48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8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48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823756</xdr:colOff>
      <xdr:row>4</xdr:row>
      <xdr:rowOff>238126</xdr:rowOff>
    </xdr:to>
    <xdr:sp macro="" textlink="">
      <xdr:nvSpPr>
        <xdr:cNvPr id="24835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83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728506</xdr:colOff>
      <xdr:row>4</xdr:row>
      <xdr:rowOff>276226</xdr:rowOff>
    </xdr:to>
    <xdr:sp macro="" textlink="">
      <xdr:nvSpPr>
        <xdr:cNvPr id="248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83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486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8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4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8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717069</xdr:colOff>
      <xdr:row>4</xdr:row>
      <xdr:rowOff>238126</xdr:rowOff>
    </xdr:to>
    <xdr:sp macro="" textlink="">
      <xdr:nvSpPr>
        <xdr:cNvPr id="24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4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49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9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491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9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4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249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9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249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49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4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0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0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00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0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04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05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0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0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0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0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09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0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13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14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1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1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1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18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1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22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2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2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2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2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2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27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2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31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32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3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3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23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2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27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2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3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37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3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3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3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3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3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3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3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3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3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3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3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3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747556</xdr:colOff>
      <xdr:row>4</xdr:row>
      <xdr:rowOff>238126</xdr:rowOff>
    </xdr:to>
    <xdr:sp macro="" textlink="">
      <xdr:nvSpPr>
        <xdr:cNvPr id="25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652306</xdr:colOff>
      <xdr:row>4</xdr:row>
      <xdr:rowOff>276226</xdr:rowOff>
    </xdr:to>
    <xdr:sp macro="" textlink="">
      <xdr:nvSpPr>
        <xdr:cNvPr id="254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652306</xdr:colOff>
      <xdr:row>4</xdr:row>
      <xdr:rowOff>238126</xdr:rowOff>
    </xdr:to>
    <xdr:sp macro="" textlink="">
      <xdr:nvSpPr>
        <xdr:cNvPr id="254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652306</xdr:colOff>
      <xdr:row>4</xdr:row>
      <xdr:rowOff>238126</xdr:rowOff>
    </xdr:to>
    <xdr:sp macro="" textlink="">
      <xdr:nvSpPr>
        <xdr:cNvPr id="254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747556</xdr:colOff>
      <xdr:row>4</xdr:row>
      <xdr:rowOff>238126</xdr:rowOff>
    </xdr:to>
    <xdr:sp macro="" textlink="">
      <xdr:nvSpPr>
        <xdr:cNvPr id="25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652306</xdr:colOff>
      <xdr:row>4</xdr:row>
      <xdr:rowOff>276226</xdr:rowOff>
    </xdr:to>
    <xdr:sp macro="" textlink="">
      <xdr:nvSpPr>
        <xdr:cNvPr id="254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823756</xdr:colOff>
      <xdr:row>4</xdr:row>
      <xdr:rowOff>238126</xdr:rowOff>
    </xdr:to>
    <xdr:sp macro="" textlink="">
      <xdr:nvSpPr>
        <xdr:cNvPr id="254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728506</xdr:colOff>
      <xdr:row>4</xdr:row>
      <xdr:rowOff>276226</xdr:rowOff>
    </xdr:to>
    <xdr:sp macro="" textlink="">
      <xdr:nvSpPr>
        <xdr:cNvPr id="254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5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54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823756</xdr:colOff>
      <xdr:row>4</xdr:row>
      <xdr:rowOff>238126</xdr:rowOff>
    </xdr:to>
    <xdr:sp macro="" textlink="">
      <xdr:nvSpPr>
        <xdr:cNvPr id="254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728506</xdr:colOff>
      <xdr:row>4</xdr:row>
      <xdr:rowOff>276226</xdr:rowOff>
    </xdr:to>
    <xdr:sp macro="" textlink="">
      <xdr:nvSpPr>
        <xdr:cNvPr id="25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4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4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4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4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4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4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4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4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25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254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254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254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25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254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254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254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5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5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254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254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4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4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4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4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4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4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5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5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5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5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6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6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8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58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5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5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5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5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55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5592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5593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5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55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5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5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6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60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0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0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1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1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13</xdr:row>
      <xdr:rowOff>0</xdr:rowOff>
    </xdr:from>
    <xdr:to>
      <xdr:col>26</xdr:col>
      <xdr:colOff>652308</xdr:colOff>
      <xdr:row>15</xdr:row>
      <xdr:rowOff>300106</xdr:rowOff>
    </xdr:to>
    <xdr:sp macro="" textlink="">
      <xdr:nvSpPr>
        <xdr:cNvPr id="25619" name="AutoShape 1" hidden="1"/>
        <xdr:cNvSpPr>
          <a:spLocks noChangeAspect="1" noChangeArrowheads="1"/>
        </xdr:cNvSpPr>
      </xdr:nvSpPr>
      <xdr:spPr bwMode="auto">
        <a:xfrm>
          <a:off x="4639094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2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2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3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3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5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65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6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6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6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747556</xdr:colOff>
      <xdr:row>4</xdr:row>
      <xdr:rowOff>238126</xdr:rowOff>
    </xdr:to>
    <xdr:sp macro="" textlink="">
      <xdr:nvSpPr>
        <xdr:cNvPr id="25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652306</xdr:colOff>
      <xdr:row>4</xdr:row>
      <xdr:rowOff>276226</xdr:rowOff>
    </xdr:to>
    <xdr:sp macro="" textlink="">
      <xdr:nvSpPr>
        <xdr:cNvPr id="256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652306</xdr:colOff>
      <xdr:row>4</xdr:row>
      <xdr:rowOff>238126</xdr:rowOff>
    </xdr:to>
    <xdr:sp macro="" textlink="">
      <xdr:nvSpPr>
        <xdr:cNvPr id="2566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652306</xdr:colOff>
      <xdr:row>4</xdr:row>
      <xdr:rowOff>238126</xdr:rowOff>
    </xdr:to>
    <xdr:sp macro="" textlink="">
      <xdr:nvSpPr>
        <xdr:cNvPr id="2566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747556</xdr:colOff>
      <xdr:row>4</xdr:row>
      <xdr:rowOff>238126</xdr:rowOff>
    </xdr:to>
    <xdr:sp macro="" textlink="">
      <xdr:nvSpPr>
        <xdr:cNvPr id="25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652306</xdr:colOff>
      <xdr:row>4</xdr:row>
      <xdr:rowOff>276226</xdr:rowOff>
    </xdr:to>
    <xdr:sp macro="" textlink="">
      <xdr:nvSpPr>
        <xdr:cNvPr id="256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823756</xdr:colOff>
      <xdr:row>4</xdr:row>
      <xdr:rowOff>238126</xdr:rowOff>
    </xdr:to>
    <xdr:sp macro="" textlink="">
      <xdr:nvSpPr>
        <xdr:cNvPr id="256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728506</xdr:colOff>
      <xdr:row>4</xdr:row>
      <xdr:rowOff>276226</xdr:rowOff>
    </xdr:to>
    <xdr:sp macro="" textlink="">
      <xdr:nvSpPr>
        <xdr:cNvPr id="256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5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728506</xdr:colOff>
      <xdr:row>4</xdr:row>
      <xdr:rowOff>238126</xdr:rowOff>
    </xdr:to>
    <xdr:sp macro="" textlink="">
      <xdr:nvSpPr>
        <xdr:cNvPr id="25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823756</xdr:colOff>
      <xdr:row>4</xdr:row>
      <xdr:rowOff>238126</xdr:rowOff>
    </xdr:to>
    <xdr:sp macro="" textlink="">
      <xdr:nvSpPr>
        <xdr:cNvPr id="256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728506</xdr:colOff>
      <xdr:row>4</xdr:row>
      <xdr:rowOff>276226</xdr:rowOff>
    </xdr:to>
    <xdr:sp macro="" textlink="">
      <xdr:nvSpPr>
        <xdr:cNvPr id="256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6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67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67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6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6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6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6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6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6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68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68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68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6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6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6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69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25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256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2569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2569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25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2570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257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257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5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25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25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25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1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1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1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1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1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2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2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2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3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7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73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73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7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7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7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7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4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4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5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5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7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7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8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78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7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7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7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79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79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79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7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79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79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8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8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80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80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580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5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58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81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81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5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58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58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1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1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1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2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2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3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3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3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3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754576</xdr:colOff>
      <xdr:row>4</xdr:row>
      <xdr:rowOff>238126</xdr:rowOff>
    </xdr:to>
    <xdr:sp macro="" textlink="">
      <xdr:nvSpPr>
        <xdr:cNvPr id="25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659326</xdr:colOff>
      <xdr:row>4</xdr:row>
      <xdr:rowOff>276226</xdr:rowOff>
    </xdr:to>
    <xdr:sp macro="" textlink="">
      <xdr:nvSpPr>
        <xdr:cNvPr id="258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659326</xdr:colOff>
      <xdr:row>4</xdr:row>
      <xdr:rowOff>238126</xdr:rowOff>
    </xdr:to>
    <xdr:sp macro="" textlink="">
      <xdr:nvSpPr>
        <xdr:cNvPr id="258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659326</xdr:colOff>
      <xdr:row>4</xdr:row>
      <xdr:rowOff>238126</xdr:rowOff>
    </xdr:to>
    <xdr:sp macro="" textlink="">
      <xdr:nvSpPr>
        <xdr:cNvPr id="258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754576</xdr:colOff>
      <xdr:row>4</xdr:row>
      <xdr:rowOff>238126</xdr:rowOff>
    </xdr:to>
    <xdr:sp macro="" textlink="">
      <xdr:nvSpPr>
        <xdr:cNvPr id="25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659326</xdr:colOff>
      <xdr:row>4</xdr:row>
      <xdr:rowOff>276226</xdr:rowOff>
    </xdr:to>
    <xdr:sp macro="" textlink="">
      <xdr:nvSpPr>
        <xdr:cNvPr id="258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830776</xdr:colOff>
      <xdr:row>4</xdr:row>
      <xdr:rowOff>238126</xdr:rowOff>
    </xdr:to>
    <xdr:sp macro="" textlink="">
      <xdr:nvSpPr>
        <xdr:cNvPr id="25846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735526</xdr:colOff>
      <xdr:row>4</xdr:row>
      <xdr:rowOff>276226</xdr:rowOff>
    </xdr:to>
    <xdr:sp macro="" textlink="">
      <xdr:nvSpPr>
        <xdr:cNvPr id="25847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735526</xdr:colOff>
      <xdr:row>4</xdr:row>
      <xdr:rowOff>238126</xdr:rowOff>
    </xdr:to>
    <xdr:sp macro="" textlink="">
      <xdr:nvSpPr>
        <xdr:cNvPr id="25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735526</xdr:colOff>
      <xdr:row>4</xdr:row>
      <xdr:rowOff>238126</xdr:rowOff>
    </xdr:to>
    <xdr:sp macro="" textlink="">
      <xdr:nvSpPr>
        <xdr:cNvPr id="25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830776</xdr:colOff>
      <xdr:row>4</xdr:row>
      <xdr:rowOff>238126</xdr:rowOff>
    </xdr:to>
    <xdr:sp macro="" textlink="">
      <xdr:nvSpPr>
        <xdr:cNvPr id="258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735526</xdr:colOff>
      <xdr:row>4</xdr:row>
      <xdr:rowOff>276226</xdr:rowOff>
    </xdr:to>
    <xdr:sp macro="" textlink="">
      <xdr:nvSpPr>
        <xdr:cNvPr id="25851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754576</xdr:colOff>
      <xdr:row>4</xdr:row>
      <xdr:rowOff>238126</xdr:rowOff>
    </xdr:to>
    <xdr:sp macro="" textlink="">
      <xdr:nvSpPr>
        <xdr:cNvPr id="25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659326</xdr:colOff>
      <xdr:row>4</xdr:row>
      <xdr:rowOff>276226</xdr:rowOff>
    </xdr:to>
    <xdr:sp macro="" textlink="">
      <xdr:nvSpPr>
        <xdr:cNvPr id="258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659326</xdr:colOff>
      <xdr:row>4</xdr:row>
      <xdr:rowOff>238126</xdr:rowOff>
    </xdr:to>
    <xdr:sp macro="" textlink="">
      <xdr:nvSpPr>
        <xdr:cNvPr id="258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659326</xdr:colOff>
      <xdr:row>4</xdr:row>
      <xdr:rowOff>238126</xdr:rowOff>
    </xdr:to>
    <xdr:sp macro="" textlink="">
      <xdr:nvSpPr>
        <xdr:cNvPr id="258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754576</xdr:colOff>
      <xdr:row>4</xdr:row>
      <xdr:rowOff>238126</xdr:rowOff>
    </xdr:to>
    <xdr:sp macro="" textlink="">
      <xdr:nvSpPr>
        <xdr:cNvPr id="25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204355</xdr:rowOff>
    </xdr:from>
    <xdr:to>
      <xdr:col>26</xdr:col>
      <xdr:colOff>659326</xdr:colOff>
      <xdr:row>4</xdr:row>
      <xdr:rowOff>185306</xdr:rowOff>
    </xdr:to>
    <xdr:sp macro="" textlink="">
      <xdr:nvSpPr>
        <xdr:cNvPr id="25857" name="AutoShape 1" hidden="1"/>
        <xdr:cNvSpPr>
          <a:spLocks noChangeAspect="1" noChangeArrowheads="1"/>
        </xdr:cNvSpPr>
      </xdr:nvSpPr>
      <xdr:spPr bwMode="auto">
        <a:xfrm>
          <a:off x="4639094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830776</xdr:colOff>
      <xdr:row>4</xdr:row>
      <xdr:rowOff>238126</xdr:rowOff>
    </xdr:to>
    <xdr:sp macro="" textlink="">
      <xdr:nvSpPr>
        <xdr:cNvPr id="258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735526</xdr:colOff>
      <xdr:row>4</xdr:row>
      <xdr:rowOff>276226</xdr:rowOff>
    </xdr:to>
    <xdr:sp macro="" textlink="">
      <xdr:nvSpPr>
        <xdr:cNvPr id="25859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735526</xdr:colOff>
      <xdr:row>4</xdr:row>
      <xdr:rowOff>238126</xdr:rowOff>
    </xdr:to>
    <xdr:sp macro="" textlink="">
      <xdr:nvSpPr>
        <xdr:cNvPr id="25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735526</xdr:colOff>
      <xdr:row>4</xdr:row>
      <xdr:rowOff>238126</xdr:rowOff>
    </xdr:to>
    <xdr:sp macro="" textlink="">
      <xdr:nvSpPr>
        <xdr:cNvPr id="25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830776</xdr:colOff>
      <xdr:row>4</xdr:row>
      <xdr:rowOff>238126</xdr:rowOff>
    </xdr:to>
    <xdr:sp macro="" textlink="">
      <xdr:nvSpPr>
        <xdr:cNvPr id="258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735526</xdr:colOff>
      <xdr:row>4</xdr:row>
      <xdr:rowOff>276226</xdr:rowOff>
    </xdr:to>
    <xdr:sp macro="" textlink="">
      <xdr:nvSpPr>
        <xdr:cNvPr id="258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5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58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58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658324</xdr:colOff>
      <xdr:row>4</xdr:row>
      <xdr:rowOff>238126</xdr:rowOff>
    </xdr:to>
    <xdr:sp macro="" textlink="">
      <xdr:nvSpPr>
        <xdr:cNvPr id="258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753574</xdr:colOff>
      <xdr:row>4</xdr:row>
      <xdr:rowOff>238126</xdr:rowOff>
    </xdr:to>
    <xdr:sp macro="" textlink="">
      <xdr:nvSpPr>
        <xdr:cNvPr id="25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658324</xdr:colOff>
      <xdr:row>4</xdr:row>
      <xdr:rowOff>276226</xdr:rowOff>
    </xdr:to>
    <xdr:sp macro="" textlink="">
      <xdr:nvSpPr>
        <xdr:cNvPr id="258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87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87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8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58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5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58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5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58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58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1012725</xdr:colOff>
      <xdr:row>4</xdr:row>
      <xdr:rowOff>238126</xdr:rowOff>
    </xdr:to>
    <xdr:sp macro="" textlink="">
      <xdr:nvSpPr>
        <xdr:cNvPr id="25888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886924</xdr:colOff>
      <xdr:row>4</xdr:row>
      <xdr:rowOff>276226</xdr:rowOff>
    </xdr:to>
    <xdr:sp macro="" textlink="">
      <xdr:nvSpPr>
        <xdr:cNvPr id="25896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90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9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591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591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1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886924</xdr:colOff>
      <xdr:row>4</xdr:row>
      <xdr:rowOff>238126</xdr:rowOff>
    </xdr:to>
    <xdr:sp macro="" textlink="">
      <xdr:nvSpPr>
        <xdr:cNvPr id="25919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886924</xdr:colOff>
      <xdr:row>4</xdr:row>
      <xdr:rowOff>238126</xdr:rowOff>
    </xdr:to>
    <xdr:sp macro="" textlink="">
      <xdr:nvSpPr>
        <xdr:cNvPr id="25920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1012725</xdr:colOff>
      <xdr:row>4</xdr:row>
      <xdr:rowOff>238126</xdr:rowOff>
    </xdr:to>
    <xdr:sp macro="" textlink="">
      <xdr:nvSpPr>
        <xdr:cNvPr id="25921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886924</xdr:colOff>
      <xdr:row>4</xdr:row>
      <xdr:rowOff>276226</xdr:rowOff>
    </xdr:to>
    <xdr:sp macro="" textlink="">
      <xdr:nvSpPr>
        <xdr:cNvPr id="25922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5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593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3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5936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3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9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960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6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59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59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59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5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02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02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02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02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07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0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07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0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1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1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1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1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16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1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1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20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2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20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2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2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2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2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2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2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29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2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34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3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34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34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38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38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43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4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4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27</xdr:col>
      <xdr:colOff>5832</xdr:colOff>
      <xdr:row>4</xdr:row>
      <xdr:rowOff>238126</xdr:rowOff>
    </xdr:to>
    <xdr:sp macro="" textlink="">
      <xdr:nvSpPr>
        <xdr:cNvPr id="26435" name="AutoShape 1" hidden="1"/>
        <xdr:cNvSpPr>
          <a:spLocks noChangeAspect="1" noChangeArrowheads="1"/>
        </xdr:cNvSpPr>
      </xdr:nvSpPr>
      <xdr:spPr bwMode="auto">
        <a:xfrm>
          <a:off x="4639094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993675</xdr:colOff>
      <xdr:row>4</xdr:row>
      <xdr:rowOff>276226</xdr:rowOff>
    </xdr:to>
    <xdr:sp macro="" textlink="">
      <xdr:nvSpPr>
        <xdr:cNvPr id="26436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993675</xdr:colOff>
      <xdr:row>4</xdr:row>
      <xdr:rowOff>238126</xdr:rowOff>
    </xdr:to>
    <xdr:sp macro="" textlink="">
      <xdr:nvSpPr>
        <xdr:cNvPr id="26437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993675</xdr:colOff>
      <xdr:row>4</xdr:row>
      <xdr:rowOff>238126</xdr:rowOff>
    </xdr:to>
    <xdr:sp macro="" textlink="">
      <xdr:nvSpPr>
        <xdr:cNvPr id="26438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27</xdr:col>
      <xdr:colOff>5832</xdr:colOff>
      <xdr:row>4</xdr:row>
      <xdr:rowOff>228601</xdr:rowOff>
    </xdr:to>
    <xdr:sp macro="" textlink="">
      <xdr:nvSpPr>
        <xdr:cNvPr id="26439" name="AutoShape 1" hidden="1"/>
        <xdr:cNvSpPr>
          <a:spLocks noChangeAspect="1" noChangeArrowheads="1"/>
        </xdr:cNvSpPr>
      </xdr:nvSpPr>
      <xdr:spPr bwMode="auto">
        <a:xfrm>
          <a:off x="4639094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993675</xdr:colOff>
      <xdr:row>4</xdr:row>
      <xdr:rowOff>276226</xdr:rowOff>
    </xdr:to>
    <xdr:sp macro="" textlink="">
      <xdr:nvSpPr>
        <xdr:cNvPr id="26440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734523</xdr:colOff>
      <xdr:row>4</xdr:row>
      <xdr:rowOff>238126</xdr:rowOff>
    </xdr:to>
    <xdr:sp macro="" textlink="">
      <xdr:nvSpPr>
        <xdr:cNvPr id="26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829773</xdr:colOff>
      <xdr:row>4</xdr:row>
      <xdr:rowOff>238126</xdr:rowOff>
    </xdr:to>
    <xdr:sp macro="" textlink="">
      <xdr:nvSpPr>
        <xdr:cNvPr id="2648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4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734523</xdr:colOff>
      <xdr:row>4</xdr:row>
      <xdr:rowOff>276226</xdr:rowOff>
    </xdr:to>
    <xdr:sp macro="" textlink="">
      <xdr:nvSpPr>
        <xdr:cNvPr id="2648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4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527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2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26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26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2657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5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1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733020</xdr:colOff>
      <xdr:row>4</xdr:row>
      <xdr:rowOff>238126</xdr:rowOff>
    </xdr:to>
    <xdr:sp macro="" textlink="">
      <xdr:nvSpPr>
        <xdr:cNvPr id="266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828270</xdr:colOff>
      <xdr:row>4</xdr:row>
      <xdr:rowOff>238126</xdr:rowOff>
    </xdr:to>
    <xdr:sp macro="" textlink="">
      <xdr:nvSpPr>
        <xdr:cNvPr id="266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733886</xdr:colOff>
      <xdr:row>4</xdr:row>
      <xdr:rowOff>295275</xdr:rowOff>
    </xdr:to>
    <xdr:sp macro="" textlink="">
      <xdr:nvSpPr>
        <xdr:cNvPr id="26661" name="AutoShape 1" hidden="1"/>
        <xdr:cNvSpPr>
          <a:spLocks noChangeAspect="1" noChangeArrowheads="1"/>
        </xdr:cNvSpPr>
      </xdr:nvSpPr>
      <xdr:spPr bwMode="auto">
        <a:xfrm>
          <a:off x="4639094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6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346961</xdr:colOff>
      <xdr:row>4</xdr:row>
      <xdr:rowOff>218575</xdr:rowOff>
    </xdr:to>
    <xdr:sp macro="" textlink="">
      <xdr:nvSpPr>
        <xdr:cNvPr id="26664" name="AutoShape 1" hidden="1"/>
        <xdr:cNvSpPr>
          <a:spLocks noChangeAspect="1" noChangeArrowheads="1"/>
        </xdr:cNvSpPr>
      </xdr:nvSpPr>
      <xdr:spPr bwMode="auto">
        <a:xfrm>
          <a:off x="4639094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238125</xdr:rowOff>
    </xdr:from>
    <xdr:to>
      <xdr:col>26</xdr:col>
      <xdr:colOff>823757</xdr:colOff>
      <xdr:row>4</xdr:row>
      <xdr:rowOff>219076</xdr:rowOff>
    </xdr:to>
    <xdr:sp macro="" textlink="">
      <xdr:nvSpPr>
        <xdr:cNvPr id="26738" name="AutoShape 1" hidden="1"/>
        <xdr:cNvSpPr>
          <a:spLocks noChangeAspect="1" noChangeArrowheads="1"/>
        </xdr:cNvSpPr>
      </xdr:nvSpPr>
      <xdr:spPr bwMode="auto">
        <a:xfrm>
          <a:off x="4639094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67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6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6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7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7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7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7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683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8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68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8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6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68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8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687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8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692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9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69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92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69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9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696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69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6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0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0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0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0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0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05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05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0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10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1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1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1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1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14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14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14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5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5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1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16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16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1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1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1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1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1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1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1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1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1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2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2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2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2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2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2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2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2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728508</xdr:colOff>
      <xdr:row>4</xdr:row>
      <xdr:rowOff>228601</xdr:rowOff>
    </xdr:to>
    <xdr:sp macro="" textlink="">
      <xdr:nvSpPr>
        <xdr:cNvPr id="27329" name="AutoShape 1" hidden="1"/>
        <xdr:cNvSpPr>
          <a:spLocks noChangeAspect="1" noChangeArrowheads="1"/>
        </xdr:cNvSpPr>
      </xdr:nvSpPr>
      <xdr:spPr bwMode="auto">
        <a:xfrm>
          <a:off x="4639094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3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3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3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3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3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3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3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3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3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273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27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273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3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3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27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273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273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27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273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747558</xdr:colOff>
      <xdr:row>4</xdr:row>
      <xdr:rowOff>303934</xdr:rowOff>
    </xdr:to>
    <xdr:sp macro="" textlink="">
      <xdr:nvSpPr>
        <xdr:cNvPr id="27358" name="AutoShape 1" hidden="1"/>
        <xdr:cNvSpPr>
          <a:spLocks noChangeAspect="1" noChangeArrowheads="1"/>
        </xdr:cNvSpPr>
      </xdr:nvSpPr>
      <xdr:spPr bwMode="auto">
        <a:xfrm>
          <a:off x="4639094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273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273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27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273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728508</xdr:colOff>
      <xdr:row>4</xdr:row>
      <xdr:rowOff>303934</xdr:rowOff>
    </xdr:to>
    <xdr:sp macro="" textlink="">
      <xdr:nvSpPr>
        <xdr:cNvPr id="27365" name="AutoShape 1" hidden="1"/>
        <xdr:cNvSpPr>
          <a:spLocks noChangeAspect="1" noChangeArrowheads="1"/>
        </xdr:cNvSpPr>
      </xdr:nvSpPr>
      <xdr:spPr bwMode="auto">
        <a:xfrm>
          <a:off x="4639094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3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4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4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4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4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4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274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446176</xdr:colOff>
      <xdr:row>4</xdr:row>
      <xdr:rowOff>238126</xdr:rowOff>
    </xdr:to>
    <xdr:sp macro="" textlink="">
      <xdr:nvSpPr>
        <xdr:cNvPr id="27406" name="AutoShape 1" hidden="1"/>
        <xdr:cNvSpPr>
          <a:spLocks noChangeAspect="1" noChangeArrowheads="1"/>
        </xdr:cNvSpPr>
      </xdr:nvSpPr>
      <xdr:spPr bwMode="auto">
        <a:xfrm>
          <a:off x="4639094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350926</xdr:colOff>
      <xdr:row>4</xdr:row>
      <xdr:rowOff>276226</xdr:rowOff>
    </xdr:to>
    <xdr:sp macro="" textlink="">
      <xdr:nvSpPr>
        <xdr:cNvPr id="27407" name="AutoShape 1" hidden="1"/>
        <xdr:cNvSpPr>
          <a:spLocks noChangeAspect="1" noChangeArrowheads="1"/>
        </xdr:cNvSpPr>
      </xdr:nvSpPr>
      <xdr:spPr bwMode="auto">
        <a:xfrm>
          <a:off x="4639094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432367</xdr:colOff>
      <xdr:row>4</xdr:row>
      <xdr:rowOff>238126</xdr:rowOff>
    </xdr:to>
    <xdr:sp macro="" textlink="">
      <xdr:nvSpPr>
        <xdr:cNvPr id="27408" name="AutoShape 1" hidden="1"/>
        <xdr:cNvSpPr>
          <a:spLocks noChangeAspect="1" noChangeArrowheads="1"/>
        </xdr:cNvSpPr>
      </xdr:nvSpPr>
      <xdr:spPr bwMode="auto">
        <a:xfrm>
          <a:off x="4639094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344911</xdr:colOff>
      <xdr:row>4</xdr:row>
      <xdr:rowOff>276226</xdr:rowOff>
    </xdr:to>
    <xdr:sp macro="" textlink="">
      <xdr:nvSpPr>
        <xdr:cNvPr id="27409" name="AutoShape 1" hidden="1"/>
        <xdr:cNvSpPr>
          <a:spLocks noChangeAspect="1" noChangeArrowheads="1"/>
        </xdr:cNvSpPr>
      </xdr:nvSpPr>
      <xdr:spPr bwMode="auto">
        <a:xfrm>
          <a:off x="4639094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671312</xdr:colOff>
      <xdr:row>4</xdr:row>
      <xdr:rowOff>238126</xdr:rowOff>
    </xdr:to>
    <xdr:sp macro="" textlink="">
      <xdr:nvSpPr>
        <xdr:cNvPr id="27410" name="AutoShape 1" hidden="1"/>
        <xdr:cNvSpPr>
          <a:spLocks noChangeAspect="1" noChangeArrowheads="1"/>
        </xdr:cNvSpPr>
      </xdr:nvSpPr>
      <xdr:spPr bwMode="auto">
        <a:xfrm>
          <a:off x="4639094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576062</xdr:colOff>
      <xdr:row>4</xdr:row>
      <xdr:rowOff>276226</xdr:rowOff>
    </xdr:to>
    <xdr:sp macro="" textlink="">
      <xdr:nvSpPr>
        <xdr:cNvPr id="27411" name="AutoShape 1" hidden="1"/>
        <xdr:cNvSpPr>
          <a:spLocks noChangeAspect="1" noChangeArrowheads="1"/>
        </xdr:cNvSpPr>
      </xdr:nvSpPr>
      <xdr:spPr bwMode="auto">
        <a:xfrm>
          <a:off x="4639094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1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1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1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1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1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1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2741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2741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2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2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2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2742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2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2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2742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2742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2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2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3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3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3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3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3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3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3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3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3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3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2744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2744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4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4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4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4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4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4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4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4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5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2745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370889</xdr:colOff>
      <xdr:row>4</xdr:row>
      <xdr:rowOff>238126</xdr:rowOff>
    </xdr:to>
    <xdr:sp macro="" textlink="">
      <xdr:nvSpPr>
        <xdr:cNvPr id="27452" name="AutoShape 1" hidden="1"/>
        <xdr:cNvSpPr>
          <a:spLocks noChangeAspect="1" noChangeArrowheads="1"/>
        </xdr:cNvSpPr>
      </xdr:nvSpPr>
      <xdr:spPr bwMode="auto">
        <a:xfrm>
          <a:off x="4639094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275639</xdr:colOff>
      <xdr:row>4</xdr:row>
      <xdr:rowOff>276226</xdr:rowOff>
    </xdr:to>
    <xdr:sp macro="" textlink="">
      <xdr:nvSpPr>
        <xdr:cNvPr id="27453" name="AutoShape 1" hidden="1"/>
        <xdr:cNvSpPr>
          <a:spLocks noChangeAspect="1" noChangeArrowheads="1"/>
        </xdr:cNvSpPr>
      </xdr:nvSpPr>
      <xdr:spPr bwMode="auto">
        <a:xfrm>
          <a:off x="4639094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5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5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5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5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5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5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6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6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6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6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6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2746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6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6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6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6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7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8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1041101</xdr:colOff>
      <xdr:row>4</xdr:row>
      <xdr:rowOff>238126</xdr:rowOff>
    </xdr:to>
    <xdr:sp macro="" textlink="">
      <xdr:nvSpPr>
        <xdr:cNvPr id="2748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8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9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9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9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2749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206367</xdr:colOff>
      <xdr:row>4</xdr:row>
      <xdr:rowOff>238126</xdr:rowOff>
    </xdr:to>
    <xdr:sp macro="" textlink="">
      <xdr:nvSpPr>
        <xdr:cNvPr id="27494" name="AutoShape 1" hidden="1"/>
        <xdr:cNvSpPr>
          <a:spLocks noChangeAspect="1" noChangeArrowheads="1"/>
        </xdr:cNvSpPr>
      </xdr:nvSpPr>
      <xdr:spPr bwMode="auto">
        <a:xfrm>
          <a:off x="4639094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1003246</xdr:colOff>
      <xdr:row>4</xdr:row>
      <xdr:rowOff>295275</xdr:rowOff>
    </xdr:to>
    <xdr:sp macro="" textlink="">
      <xdr:nvSpPr>
        <xdr:cNvPr id="27495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755352</xdr:colOff>
      <xdr:row>4</xdr:row>
      <xdr:rowOff>295275</xdr:rowOff>
    </xdr:to>
    <xdr:sp macro="" textlink="">
      <xdr:nvSpPr>
        <xdr:cNvPr id="27496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730240</xdr:colOff>
      <xdr:row>4</xdr:row>
      <xdr:rowOff>295275</xdr:rowOff>
    </xdr:to>
    <xdr:sp macro="" textlink="">
      <xdr:nvSpPr>
        <xdr:cNvPr id="27497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512897</xdr:colOff>
      <xdr:row>4</xdr:row>
      <xdr:rowOff>295275</xdr:rowOff>
    </xdr:to>
    <xdr:sp macro="" textlink="">
      <xdr:nvSpPr>
        <xdr:cNvPr id="27498" name="AutoShape 1" hidden="1"/>
        <xdr:cNvSpPr>
          <a:spLocks noChangeAspect="1" noChangeArrowheads="1"/>
        </xdr:cNvSpPr>
      </xdr:nvSpPr>
      <xdr:spPr bwMode="auto">
        <a:xfrm>
          <a:off x="4639094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979866</xdr:colOff>
      <xdr:row>4</xdr:row>
      <xdr:rowOff>295275</xdr:rowOff>
    </xdr:to>
    <xdr:sp macro="" textlink="">
      <xdr:nvSpPr>
        <xdr:cNvPr id="27499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1049140</xdr:colOff>
      <xdr:row>4</xdr:row>
      <xdr:rowOff>295275</xdr:rowOff>
    </xdr:to>
    <xdr:sp macro="" textlink="">
      <xdr:nvSpPr>
        <xdr:cNvPr id="27500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1003246</xdr:colOff>
      <xdr:row>4</xdr:row>
      <xdr:rowOff>295275</xdr:rowOff>
    </xdr:to>
    <xdr:sp macro="" textlink="">
      <xdr:nvSpPr>
        <xdr:cNvPr id="27501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755352</xdr:colOff>
      <xdr:row>4</xdr:row>
      <xdr:rowOff>295275</xdr:rowOff>
    </xdr:to>
    <xdr:sp macro="" textlink="">
      <xdr:nvSpPr>
        <xdr:cNvPr id="27502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730240</xdr:colOff>
      <xdr:row>4</xdr:row>
      <xdr:rowOff>295275</xdr:rowOff>
    </xdr:to>
    <xdr:sp macro="" textlink="">
      <xdr:nvSpPr>
        <xdr:cNvPr id="27503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979866</xdr:colOff>
      <xdr:row>4</xdr:row>
      <xdr:rowOff>295275</xdr:rowOff>
    </xdr:to>
    <xdr:sp macro="" textlink="">
      <xdr:nvSpPr>
        <xdr:cNvPr id="27504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1049140</xdr:colOff>
      <xdr:row>4</xdr:row>
      <xdr:rowOff>295275</xdr:rowOff>
    </xdr:to>
    <xdr:sp macro="" textlink="">
      <xdr:nvSpPr>
        <xdr:cNvPr id="27505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27506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27507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7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832924</xdr:colOff>
      <xdr:row>4</xdr:row>
      <xdr:rowOff>238126</xdr:rowOff>
    </xdr:to>
    <xdr:sp macro="" textlink="">
      <xdr:nvSpPr>
        <xdr:cNvPr id="27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832924</xdr:colOff>
      <xdr:row>4</xdr:row>
      <xdr:rowOff>238126</xdr:rowOff>
    </xdr:to>
    <xdr:sp macro="" textlink="">
      <xdr:nvSpPr>
        <xdr:cNvPr id="27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75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5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754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75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7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75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7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75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7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75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5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6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6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62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6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66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6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6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6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7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71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7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775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775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780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780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784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7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89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89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93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9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93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9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98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98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80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0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802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0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80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0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80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0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807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80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8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8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807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808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81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81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822265</xdr:colOff>
      <xdr:row>4</xdr:row>
      <xdr:rowOff>238126</xdr:rowOff>
    </xdr:to>
    <xdr:sp macro="" textlink="">
      <xdr:nvSpPr>
        <xdr:cNvPr id="28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822265</xdr:colOff>
      <xdr:row>4</xdr:row>
      <xdr:rowOff>238126</xdr:rowOff>
    </xdr:to>
    <xdr:sp macro="" textlink="">
      <xdr:nvSpPr>
        <xdr:cNvPr id="28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1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4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1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1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1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1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1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1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1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1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1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20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2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2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2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28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283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3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283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3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3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3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3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3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4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4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4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4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4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4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4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4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51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5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5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5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5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5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5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6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6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6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6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6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6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69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69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69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6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7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7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7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8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8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28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288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288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288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28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288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288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288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288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288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3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4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5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8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89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896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89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8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89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89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89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8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8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89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897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7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8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719404</xdr:colOff>
      <xdr:row>15</xdr:row>
      <xdr:rowOff>300106</xdr:rowOff>
    </xdr:to>
    <xdr:sp macro="" textlink="">
      <xdr:nvSpPr>
        <xdr:cNvPr id="28990" name="AutoShape 1" hidden="1"/>
        <xdr:cNvSpPr>
          <a:spLocks noChangeAspect="1" noChangeArrowheads="1"/>
        </xdr:cNvSpPr>
      </xdr:nvSpPr>
      <xdr:spPr bwMode="auto">
        <a:xfrm>
          <a:off x="5789283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9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1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2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3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0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04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04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0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0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0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0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0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0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05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05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06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0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0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0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06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29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290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2906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2907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29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2907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290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290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9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9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29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29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8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8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8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8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9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9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9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9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0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0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0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1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2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4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6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6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6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7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7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7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8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8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8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9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9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20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2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20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2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20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20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2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2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821672</xdr:colOff>
      <xdr:row>4</xdr:row>
      <xdr:rowOff>238126</xdr:rowOff>
    </xdr:to>
    <xdr:sp macro="" textlink="">
      <xdr:nvSpPr>
        <xdr:cNvPr id="29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726422</xdr:colOff>
      <xdr:row>4</xdr:row>
      <xdr:rowOff>276226</xdr:rowOff>
    </xdr:to>
    <xdr:sp macro="" textlink="">
      <xdr:nvSpPr>
        <xdr:cNvPr id="292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726422</xdr:colOff>
      <xdr:row>4</xdr:row>
      <xdr:rowOff>238126</xdr:rowOff>
    </xdr:to>
    <xdr:sp macro="" textlink="">
      <xdr:nvSpPr>
        <xdr:cNvPr id="292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726422</xdr:colOff>
      <xdr:row>4</xdr:row>
      <xdr:rowOff>238126</xdr:rowOff>
    </xdr:to>
    <xdr:sp macro="" textlink="">
      <xdr:nvSpPr>
        <xdr:cNvPr id="292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821672</xdr:colOff>
      <xdr:row>4</xdr:row>
      <xdr:rowOff>238126</xdr:rowOff>
    </xdr:to>
    <xdr:sp macro="" textlink="">
      <xdr:nvSpPr>
        <xdr:cNvPr id="29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726422</xdr:colOff>
      <xdr:row>4</xdr:row>
      <xdr:rowOff>276226</xdr:rowOff>
    </xdr:to>
    <xdr:sp macro="" textlink="">
      <xdr:nvSpPr>
        <xdr:cNvPr id="292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897872</xdr:colOff>
      <xdr:row>4</xdr:row>
      <xdr:rowOff>238126</xdr:rowOff>
    </xdr:to>
    <xdr:sp macro="" textlink="">
      <xdr:nvSpPr>
        <xdr:cNvPr id="29217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802622</xdr:colOff>
      <xdr:row>4</xdr:row>
      <xdr:rowOff>276226</xdr:rowOff>
    </xdr:to>
    <xdr:sp macro="" textlink="">
      <xdr:nvSpPr>
        <xdr:cNvPr id="29218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802622</xdr:colOff>
      <xdr:row>4</xdr:row>
      <xdr:rowOff>238126</xdr:rowOff>
    </xdr:to>
    <xdr:sp macro="" textlink="">
      <xdr:nvSpPr>
        <xdr:cNvPr id="29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802622</xdr:colOff>
      <xdr:row>4</xdr:row>
      <xdr:rowOff>238126</xdr:rowOff>
    </xdr:to>
    <xdr:sp macro="" textlink="">
      <xdr:nvSpPr>
        <xdr:cNvPr id="29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897872</xdr:colOff>
      <xdr:row>4</xdr:row>
      <xdr:rowOff>238126</xdr:rowOff>
    </xdr:to>
    <xdr:sp macro="" textlink="">
      <xdr:nvSpPr>
        <xdr:cNvPr id="292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802622</xdr:colOff>
      <xdr:row>4</xdr:row>
      <xdr:rowOff>276226</xdr:rowOff>
    </xdr:to>
    <xdr:sp macro="" textlink="">
      <xdr:nvSpPr>
        <xdr:cNvPr id="29222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821672</xdr:colOff>
      <xdr:row>4</xdr:row>
      <xdr:rowOff>238126</xdr:rowOff>
    </xdr:to>
    <xdr:sp macro="" textlink="">
      <xdr:nvSpPr>
        <xdr:cNvPr id="29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726422</xdr:colOff>
      <xdr:row>4</xdr:row>
      <xdr:rowOff>276226</xdr:rowOff>
    </xdr:to>
    <xdr:sp macro="" textlink="">
      <xdr:nvSpPr>
        <xdr:cNvPr id="292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726422</xdr:colOff>
      <xdr:row>4</xdr:row>
      <xdr:rowOff>238126</xdr:rowOff>
    </xdr:to>
    <xdr:sp macro="" textlink="">
      <xdr:nvSpPr>
        <xdr:cNvPr id="292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726422</xdr:colOff>
      <xdr:row>4</xdr:row>
      <xdr:rowOff>238126</xdr:rowOff>
    </xdr:to>
    <xdr:sp macro="" textlink="">
      <xdr:nvSpPr>
        <xdr:cNvPr id="292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821672</xdr:colOff>
      <xdr:row>4</xdr:row>
      <xdr:rowOff>238126</xdr:rowOff>
    </xdr:to>
    <xdr:sp macro="" textlink="">
      <xdr:nvSpPr>
        <xdr:cNvPr id="29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726422</xdr:colOff>
      <xdr:row>4</xdr:row>
      <xdr:rowOff>185306</xdr:rowOff>
    </xdr:to>
    <xdr:sp macro="" textlink="">
      <xdr:nvSpPr>
        <xdr:cNvPr id="29228" name="AutoShape 1" hidden="1"/>
        <xdr:cNvSpPr>
          <a:spLocks noChangeAspect="1" noChangeArrowheads="1"/>
        </xdr:cNvSpPr>
      </xdr:nvSpPr>
      <xdr:spPr bwMode="auto">
        <a:xfrm>
          <a:off x="5789283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897872</xdr:colOff>
      <xdr:row>4</xdr:row>
      <xdr:rowOff>238126</xdr:rowOff>
    </xdr:to>
    <xdr:sp macro="" textlink="">
      <xdr:nvSpPr>
        <xdr:cNvPr id="292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802622</xdr:colOff>
      <xdr:row>4</xdr:row>
      <xdr:rowOff>276226</xdr:rowOff>
    </xdr:to>
    <xdr:sp macro="" textlink="">
      <xdr:nvSpPr>
        <xdr:cNvPr id="29230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802622</xdr:colOff>
      <xdr:row>4</xdr:row>
      <xdr:rowOff>238126</xdr:rowOff>
    </xdr:to>
    <xdr:sp macro="" textlink="">
      <xdr:nvSpPr>
        <xdr:cNvPr id="29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802622</xdr:colOff>
      <xdr:row>4</xdr:row>
      <xdr:rowOff>238126</xdr:rowOff>
    </xdr:to>
    <xdr:sp macro="" textlink="">
      <xdr:nvSpPr>
        <xdr:cNvPr id="29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897872</xdr:colOff>
      <xdr:row>4</xdr:row>
      <xdr:rowOff>238126</xdr:rowOff>
    </xdr:to>
    <xdr:sp macro="" textlink="">
      <xdr:nvSpPr>
        <xdr:cNvPr id="292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802622</xdr:colOff>
      <xdr:row>4</xdr:row>
      <xdr:rowOff>276226</xdr:rowOff>
    </xdr:to>
    <xdr:sp macro="" textlink="">
      <xdr:nvSpPr>
        <xdr:cNvPr id="292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9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92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92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92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9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92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24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24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2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2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2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2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2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2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2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2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2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1079821</xdr:colOff>
      <xdr:row>4</xdr:row>
      <xdr:rowOff>238126</xdr:rowOff>
    </xdr:to>
    <xdr:sp macro="" textlink="">
      <xdr:nvSpPr>
        <xdr:cNvPr id="29259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954020</xdr:colOff>
      <xdr:row>4</xdr:row>
      <xdr:rowOff>276226</xdr:rowOff>
    </xdr:to>
    <xdr:sp macro="" textlink="">
      <xdr:nvSpPr>
        <xdr:cNvPr id="29267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27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2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28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28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954020</xdr:colOff>
      <xdr:row>4</xdr:row>
      <xdr:rowOff>238126</xdr:rowOff>
    </xdr:to>
    <xdr:sp macro="" textlink="">
      <xdr:nvSpPr>
        <xdr:cNvPr id="29290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954020</xdr:colOff>
      <xdr:row>4</xdr:row>
      <xdr:rowOff>238126</xdr:rowOff>
    </xdr:to>
    <xdr:sp macro="" textlink="">
      <xdr:nvSpPr>
        <xdr:cNvPr id="29291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1079821</xdr:colOff>
      <xdr:row>4</xdr:row>
      <xdr:rowOff>238126</xdr:rowOff>
    </xdr:to>
    <xdr:sp macro="" textlink="">
      <xdr:nvSpPr>
        <xdr:cNvPr id="29292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954020</xdr:colOff>
      <xdr:row>4</xdr:row>
      <xdr:rowOff>276226</xdr:rowOff>
    </xdr:to>
    <xdr:sp macro="" textlink="">
      <xdr:nvSpPr>
        <xdr:cNvPr id="29293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30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30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3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33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3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3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39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39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4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44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4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44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4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4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4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4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4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53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5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5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57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5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57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5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6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6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6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6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6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66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6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71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7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71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7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75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75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80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8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8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1156021</xdr:colOff>
      <xdr:row>4</xdr:row>
      <xdr:rowOff>238126</xdr:rowOff>
    </xdr:to>
    <xdr:sp macro="" textlink="">
      <xdr:nvSpPr>
        <xdr:cNvPr id="29806" name="AutoShape 1" hidden="1"/>
        <xdr:cNvSpPr>
          <a:spLocks noChangeAspect="1" noChangeArrowheads="1"/>
        </xdr:cNvSpPr>
      </xdr:nvSpPr>
      <xdr:spPr bwMode="auto">
        <a:xfrm>
          <a:off x="5789283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1060771</xdr:colOff>
      <xdr:row>4</xdr:row>
      <xdr:rowOff>276226</xdr:rowOff>
    </xdr:to>
    <xdr:sp macro="" textlink="">
      <xdr:nvSpPr>
        <xdr:cNvPr id="29807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1060771</xdr:colOff>
      <xdr:row>4</xdr:row>
      <xdr:rowOff>238126</xdr:rowOff>
    </xdr:to>
    <xdr:sp macro="" textlink="">
      <xdr:nvSpPr>
        <xdr:cNvPr id="29808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1060771</xdr:colOff>
      <xdr:row>4</xdr:row>
      <xdr:rowOff>238126</xdr:rowOff>
    </xdr:to>
    <xdr:sp macro="" textlink="">
      <xdr:nvSpPr>
        <xdr:cNvPr id="29809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1156021</xdr:colOff>
      <xdr:row>4</xdr:row>
      <xdr:rowOff>228601</xdr:rowOff>
    </xdr:to>
    <xdr:sp macro="" textlink="">
      <xdr:nvSpPr>
        <xdr:cNvPr id="29810" name="AutoShape 1" hidden="1"/>
        <xdr:cNvSpPr>
          <a:spLocks noChangeAspect="1" noChangeArrowheads="1"/>
        </xdr:cNvSpPr>
      </xdr:nvSpPr>
      <xdr:spPr bwMode="auto">
        <a:xfrm>
          <a:off x="5789283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1060771</xdr:colOff>
      <xdr:row>4</xdr:row>
      <xdr:rowOff>276226</xdr:rowOff>
    </xdr:to>
    <xdr:sp macro="" textlink="">
      <xdr:nvSpPr>
        <xdr:cNvPr id="29811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85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8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85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8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89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8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94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895366</xdr:colOff>
      <xdr:row>4</xdr:row>
      <xdr:rowOff>238126</xdr:rowOff>
    </xdr:to>
    <xdr:sp macro="" textlink="">
      <xdr:nvSpPr>
        <xdr:cNvPr id="300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0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800982</xdr:colOff>
      <xdr:row>4</xdr:row>
      <xdr:rowOff>295275</xdr:rowOff>
    </xdr:to>
    <xdr:sp macro="" textlink="">
      <xdr:nvSpPr>
        <xdr:cNvPr id="30032" name="AutoShape 1" hidden="1"/>
        <xdr:cNvSpPr>
          <a:spLocks noChangeAspect="1" noChangeArrowheads="1"/>
        </xdr:cNvSpPr>
      </xdr:nvSpPr>
      <xdr:spPr bwMode="auto">
        <a:xfrm>
          <a:off x="5789283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0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0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346961</xdr:colOff>
      <xdr:row>4</xdr:row>
      <xdr:rowOff>218575</xdr:rowOff>
    </xdr:to>
    <xdr:sp macro="" textlink="">
      <xdr:nvSpPr>
        <xdr:cNvPr id="30035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890853</xdr:colOff>
      <xdr:row>4</xdr:row>
      <xdr:rowOff>219076</xdr:rowOff>
    </xdr:to>
    <xdr:sp macro="" textlink="">
      <xdr:nvSpPr>
        <xdr:cNvPr id="30109" name="AutoShape 1" hidden="1"/>
        <xdr:cNvSpPr>
          <a:spLocks noChangeAspect="1" noChangeArrowheads="1"/>
        </xdr:cNvSpPr>
      </xdr:nvSpPr>
      <xdr:spPr bwMode="auto">
        <a:xfrm>
          <a:off x="5789283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2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2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2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2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2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2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3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3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3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3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3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3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3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4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4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4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4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4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4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4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4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5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5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5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5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2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5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53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5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5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5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5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5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5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5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5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5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5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5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795604</xdr:colOff>
      <xdr:row>4</xdr:row>
      <xdr:rowOff>228601</xdr:rowOff>
    </xdr:to>
    <xdr:sp macro="" textlink="">
      <xdr:nvSpPr>
        <xdr:cNvPr id="30700" name="AutoShape 1" hidden="1"/>
        <xdr:cNvSpPr>
          <a:spLocks noChangeAspect="1" noChangeArrowheads="1"/>
        </xdr:cNvSpPr>
      </xdr:nvSpPr>
      <xdr:spPr bwMode="auto">
        <a:xfrm>
          <a:off x="5789283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7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7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7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7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7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7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7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7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7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7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7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7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7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7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7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7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7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7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814654</xdr:colOff>
      <xdr:row>4</xdr:row>
      <xdr:rowOff>303934</xdr:rowOff>
    </xdr:to>
    <xdr:sp macro="" textlink="">
      <xdr:nvSpPr>
        <xdr:cNvPr id="30729" name="AutoShape 1" hidden="1"/>
        <xdr:cNvSpPr>
          <a:spLocks noChangeAspect="1" noChangeArrowheads="1"/>
        </xdr:cNvSpPr>
      </xdr:nvSpPr>
      <xdr:spPr bwMode="auto">
        <a:xfrm>
          <a:off x="5789283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7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7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7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7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795604</xdr:colOff>
      <xdr:row>4</xdr:row>
      <xdr:rowOff>303934</xdr:rowOff>
    </xdr:to>
    <xdr:sp macro="" textlink="">
      <xdr:nvSpPr>
        <xdr:cNvPr id="30736" name="AutoShape 1" hidden="1"/>
        <xdr:cNvSpPr>
          <a:spLocks noChangeAspect="1" noChangeArrowheads="1"/>
        </xdr:cNvSpPr>
      </xdr:nvSpPr>
      <xdr:spPr bwMode="auto">
        <a:xfrm>
          <a:off x="5789283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513272</xdr:colOff>
      <xdr:row>4</xdr:row>
      <xdr:rowOff>238126</xdr:rowOff>
    </xdr:to>
    <xdr:sp macro="" textlink="">
      <xdr:nvSpPr>
        <xdr:cNvPr id="30777" name="AutoShape 1" hidden="1"/>
        <xdr:cNvSpPr>
          <a:spLocks noChangeAspect="1" noChangeArrowheads="1"/>
        </xdr:cNvSpPr>
      </xdr:nvSpPr>
      <xdr:spPr bwMode="auto">
        <a:xfrm>
          <a:off x="5789283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418022</xdr:colOff>
      <xdr:row>4</xdr:row>
      <xdr:rowOff>276226</xdr:rowOff>
    </xdr:to>
    <xdr:sp macro="" textlink="">
      <xdr:nvSpPr>
        <xdr:cNvPr id="30778" name="AutoShape 1" hidden="1"/>
        <xdr:cNvSpPr>
          <a:spLocks noChangeAspect="1" noChangeArrowheads="1"/>
        </xdr:cNvSpPr>
      </xdr:nvSpPr>
      <xdr:spPr bwMode="auto">
        <a:xfrm>
          <a:off x="5789283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499463</xdr:colOff>
      <xdr:row>4</xdr:row>
      <xdr:rowOff>238126</xdr:rowOff>
    </xdr:to>
    <xdr:sp macro="" textlink="">
      <xdr:nvSpPr>
        <xdr:cNvPr id="30779" name="AutoShape 1" hidden="1"/>
        <xdr:cNvSpPr>
          <a:spLocks noChangeAspect="1" noChangeArrowheads="1"/>
        </xdr:cNvSpPr>
      </xdr:nvSpPr>
      <xdr:spPr bwMode="auto">
        <a:xfrm>
          <a:off x="5789283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412007</xdr:colOff>
      <xdr:row>4</xdr:row>
      <xdr:rowOff>276226</xdr:rowOff>
    </xdr:to>
    <xdr:sp macro="" textlink="">
      <xdr:nvSpPr>
        <xdr:cNvPr id="30780" name="AutoShape 1" hidden="1"/>
        <xdr:cNvSpPr>
          <a:spLocks noChangeAspect="1" noChangeArrowheads="1"/>
        </xdr:cNvSpPr>
      </xdr:nvSpPr>
      <xdr:spPr bwMode="auto">
        <a:xfrm>
          <a:off x="5789283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738408</xdr:colOff>
      <xdr:row>4</xdr:row>
      <xdr:rowOff>238126</xdr:rowOff>
    </xdr:to>
    <xdr:sp macro="" textlink="">
      <xdr:nvSpPr>
        <xdr:cNvPr id="30781" name="AutoShape 1" hidden="1"/>
        <xdr:cNvSpPr>
          <a:spLocks noChangeAspect="1" noChangeArrowheads="1"/>
        </xdr:cNvSpPr>
      </xdr:nvSpPr>
      <xdr:spPr bwMode="auto">
        <a:xfrm>
          <a:off x="5789283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643158</xdr:colOff>
      <xdr:row>4</xdr:row>
      <xdr:rowOff>276226</xdr:rowOff>
    </xdr:to>
    <xdr:sp macro="" textlink="">
      <xdr:nvSpPr>
        <xdr:cNvPr id="30782" name="AutoShape 1" hidden="1"/>
        <xdr:cNvSpPr>
          <a:spLocks noChangeAspect="1" noChangeArrowheads="1"/>
        </xdr:cNvSpPr>
      </xdr:nvSpPr>
      <xdr:spPr bwMode="auto">
        <a:xfrm>
          <a:off x="5789283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8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8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8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8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8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8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8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9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9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9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9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9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437985</xdr:colOff>
      <xdr:row>4</xdr:row>
      <xdr:rowOff>238126</xdr:rowOff>
    </xdr:to>
    <xdr:sp macro="" textlink="">
      <xdr:nvSpPr>
        <xdr:cNvPr id="30823" name="AutoShape 1" hidden="1"/>
        <xdr:cNvSpPr>
          <a:spLocks noChangeAspect="1" noChangeArrowheads="1"/>
        </xdr:cNvSpPr>
      </xdr:nvSpPr>
      <xdr:spPr bwMode="auto">
        <a:xfrm>
          <a:off x="5789283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342735</xdr:colOff>
      <xdr:row>4</xdr:row>
      <xdr:rowOff>276226</xdr:rowOff>
    </xdr:to>
    <xdr:sp macro="" textlink="">
      <xdr:nvSpPr>
        <xdr:cNvPr id="30824" name="AutoShape 1" hidden="1"/>
        <xdr:cNvSpPr>
          <a:spLocks noChangeAspect="1" noChangeArrowheads="1"/>
        </xdr:cNvSpPr>
      </xdr:nvSpPr>
      <xdr:spPr bwMode="auto">
        <a:xfrm>
          <a:off x="5789283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2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2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2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2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2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3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3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3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3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3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3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3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3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3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3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4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5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5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6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6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6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6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6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273463</xdr:colOff>
      <xdr:row>4</xdr:row>
      <xdr:rowOff>238126</xdr:rowOff>
    </xdr:to>
    <xdr:sp macro="" textlink="">
      <xdr:nvSpPr>
        <xdr:cNvPr id="30865" name="AutoShape 1" hidden="1"/>
        <xdr:cNvSpPr>
          <a:spLocks noChangeAspect="1" noChangeArrowheads="1"/>
        </xdr:cNvSpPr>
      </xdr:nvSpPr>
      <xdr:spPr bwMode="auto">
        <a:xfrm>
          <a:off x="5789283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1070342</xdr:colOff>
      <xdr:row>4</xdr:row>
      <xdr:rowOff>295275</xdr:rowOff>
    </xdr:to>
    <xdr:sp macro="" textlink="">
      <xdr:nvSpPr>
        <xdr:cNvPr id="30866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822448</xdr:colOff>
      <xdr:row>4</xdr:row>
      <xdr:rowOff>295275</xdr:rowOff>
    </xdr:to>
    <xdr:sp macro="" textlink="">
      <xdr:nvSpPr>
        <xdr:cNvPr id="30867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797336</xdr:colOff>
      <xdr:row>4</xdr:row>
      <xdr:rowOff>295275</xdr:rowOff>
    </xdr:to>
    <xdr:sp macro="" textlink="">
      <xdr:nvSpPr>
        <xdr:cNvPr id="30868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579993</xdr:colOff>
      <xdr:row>4</xdr:row>
      <xdr:rowOff>295275</xdr:rowOff>
    </xdr:to>
    <xdr:sp macro="" textlink="">
      <xdr:nvSpPr>
        <xdr:cNvPr id="30869" name="AutoShape 1" hidden="1"/>
        <xdr:cNvSpPr>
          <a:spLocks noChangeAspect="1" noChangeArrowheads="1"/>
        </xdr:cNvSpPr>
      </xdr:nvSpPr>
      <xdr:spPr bwMode="auto">
        <a:xfrm>
          <a:off x="5789283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1046962</xdr:colOff>
      <xdr:row>4</xdr:row>
      <xdr:rowOff>295275</xdr:rowOff>
    </xdr:to>
    <xdr:sp macro="" textlink="">
      <xdr:nvSpPr>
        <xdr:cNvPr id="30870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1116236</xdr:colOff>
      <xdr:row>4</xdr:row>
      <xdr:rowOff>295275</xdr:rowOff>
    </xdr:to>
    <xdr:sp macro="" textlink="">
      <xdr:nvSpPr>
        <xdr:cNvPr id="30871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1070342</xdr:colOff>
      <xdr:row>4</xdr:row>
      <xdr:rowOff>295275</xdr:rowOff>
    </xdr:to>
    <xdr:sp macro="" textlink="">
      <xdr:nvSpPr>
        <xdr:cNvPr id="30872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822448</xdr:colOff>
      <xdr:row>4</xdr:row>
      <xdr:rowOff>295275</xdr:rowOff>
    </xdr:to>
    <xdr:sp macro="" textlink="">
      <xdr:nvSpPr>
        <xdr:cNvPr id="30873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797336</xdr:colOff>
      <xdr:row>4</xdr:row>
      <xdr:rowOff>295275</xdr:rowOff>
    </xdr:to>
    <xdr:sp macro="" textlink="">
      <xdr:nvSpPr>
        <xdr:cNvPr id="30874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1046962</xdr:colOff>
      <xdr:row>4</xdr:row>
      <xdr:rowOff>295275</xdr:rowOff>
    </xdr:to>
    <xdr:sp macro="" textlink="">
      <xdr:nvSpPr>
        <xdr:cNvPr id="30875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1116236</xdr:colOff>
      <xdr:row>4</xdr:row>
      <xdr:rowOff>295275</xdr:rowOff>
    </xdr:to>
    <xdr:sp macro="" textlink="">
      <xdr:nvSpPr>
        <xdr:cNvPr id="30876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0877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0878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0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0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0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0890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09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091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09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0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09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0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09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0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09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0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09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09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099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03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0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0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0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0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08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0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12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12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17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1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17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1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21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2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2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26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26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30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3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30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3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35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35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39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3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39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4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4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4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44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4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44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4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4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45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45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4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4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4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4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1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1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1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15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5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5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5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5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15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15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1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15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5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5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15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15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16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6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1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6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16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6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16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6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17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17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7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7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79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7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18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8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18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8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8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8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8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8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9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9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9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97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9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9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9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0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0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0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0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0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0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0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0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0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0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0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1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1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1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1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1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1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1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1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1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1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1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1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1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1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1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1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1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1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2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22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22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22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2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22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22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22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2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2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22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22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2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2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2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2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2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2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2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2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2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2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2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3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3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3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31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3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3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3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32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3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2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23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23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2335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2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23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3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3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3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34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4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5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719405</xdr:colOff>
      <xdr:row>15</xdr:row>
      <xdr:rowOff>300106</xdr:rowOff>
    </xdr:to>
    <xdr:sp macro="" textlink="">
      <xdr:nvSpPr>
        <xdr:cNvPr id="32361" name="AutoShape 1" hidden="1"/>
        <xdr:cNvSpPr>
          <a:spLocks noChangeAspect="1" noChangeArrowheads="1"/>
        </xdr:cNvSpPr>
      </xdr:nvSpPr>
      <xdr:spPr bwMode="auto">
        <a:xfrm>
          <a:off x="6939472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7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8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9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4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40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4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4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4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4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4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4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3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3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2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24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24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244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2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244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24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24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2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2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2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2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5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5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6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6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6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6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6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7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7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7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8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8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0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0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1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1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2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2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53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53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53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5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54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54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5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5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54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54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5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5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55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55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5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5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5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6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6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7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7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7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7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2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25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25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25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2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25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2588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2589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2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2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25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2593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2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25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25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25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2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726423</xdr:colOff>
      <xdr:row>4</xdr:row>
      <xdr:rowOff>185306</xdr:rowOff>
    </xdr:to>
    <xdr:sp macro="" textlink="">
      <xdr:nvSpPr>
        <xdr:cNvPr id="32599" name="AutoShape 1" hidden="1"/>
        <xdr:cNvSpPr>
          <a:spLocks noChangeAspect="1" noChangeArrowheads="1"/>
        </xdr:cNvSpPr>
      </xdr:nvSpPr>
      <xdr:spPr bwMode="auto">
        <a:xfrm>
          <a:off x="6939472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26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2601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2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2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26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26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2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26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26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26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2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26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61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61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6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6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6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6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6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6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6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6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6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2630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2638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64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6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265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265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2661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2662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2663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2664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267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26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7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70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7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7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76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7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81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8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81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8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28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8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28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8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290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29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294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295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9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30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0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304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0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308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0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308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0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312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313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31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1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3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1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1156022</xdr:colOff>
      <xdr:row>4</xdr:row>
      <xdr:rowOff>238126</xdr:rowOff>
    </xdr:to>
    <xdr:sp macro="" textlink="">
      <xdr:nvSpPr>
        <xdr:cNvPr id="33177" name="AutoShape 1" hidden="1"/>
        <xdr:cNvSpPr>
          <a:spLocks noChangeAspect="1" noChangeArrowheads="1"/>
        </xdr:cNvSpPr>
      </xdr:nvSpPr>
      <xdr:spPr bwMode="auto">
        <a:xfrm>
          <a:off x="6939472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3178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3179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3180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1156022</xdr:colOff>
      <xdr:row>4</xdr:row>
      <xdr:rowOff>228601</xdr:rowOff>
    </xdr:to>
    <xdr:sp macro="" textlink="">
      <xdr:nvSpPr>
        <xdr:cNvPr id="33181" name="AutoShape 1" hidden="1"/>
        <xdr:cNvSpPr>
          <a:spLocks noChangeAspect="1" noChangeArrowheads="1"/>
        </xdr:cNvSpPr>
      </xdr:nvSpPr>
      <xdr:spPr bwMode="auto">
        <a:xfrm>
          <a:off x="6939472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3182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32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2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32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2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32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3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3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331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895367</xdr:colOff>
      <xdr:row>4</xdr:row>
      <xdr:rowOff>238126</xdr:rowOff>
    </xdr:to>
    <xdr:sp macro="" textlink="">
      <xdr:nvSpPr>
        <xdr:cNvPr id="334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4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800983</xdr:colOff>
      <xdr:row>4</xdr:row>
      <xdr:rowOff>295275</xdr:rowOff>
    </xdr:to>
    <xdr:sp macro="" textlink="">
      <xdr:nvSpPr>
        <xdr:cNvPr id="33403" name="AutoShape 1" hidden="1"/>
        <xdr:cNvSpPr>
          <a:spLocks noChangeAspect="1" noChangeArrowheads="1"/>
        </xdr:cNvSpPr>
      </xdr:nvSpPr>
      <xdr:spPr bwMode="auto">
        <a:xfrm>
          <a:off x="6939472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4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4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346962</xdr:colOff>
      <xdr:row>4</xdr:row>
      <xdr:rowOff>218575</xdr:rowOff>
    </xdr:to>
    <xdr:sp macro="" textlink="">
      <xdr:nvSpPr>
        <xdr:cNvPr id="33406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890854</xdr:colOff>
      <xdr:row>4</xdr:row>
      <xdr:rowOff>219076</xdr:rowOff>
    </xdr:to>
    <xdr:sp macro="" textlink="">
      <xdr:nvSpPr>
        <xdr:cNvPr id="33480" name="AutoShape 1" hidden="1"/>
        <xdr:cNvSpPr>
          <a:spLocks noChangeAspect="1" noChangeArrowheads="1"/>
        </xdr:cNvSpPr>
      </xdr:nvSpPr>
      <xdr:spPr bwMode="auto">
        <a:xfrm>
          <a:off x="6939472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4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4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4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4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4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4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4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4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5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5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5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5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5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5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5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5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5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5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5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5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6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6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6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6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6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6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6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6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7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7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7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7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7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7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7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7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7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7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8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8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8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8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8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8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8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8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8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8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8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8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89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8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8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8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0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795605</xdr:colOff>
      <xdr:row>4</xdr:row>
      <xdr:rowOff>228601</xdr:rowOff>
    </xdr:to>
    <xdr:sp macro="" textlink="">
      <xdr:nvSpPr>
        <xdr:cNvPr id="34071" name="AutoShape 1" hidden="1"/>
        <xdr:cNvSpPr>
          <a:spLocks noChangeAspect="1" noChangeArrowheads="1"/>
        </xdr:cNvSpPr>
      </xdr:nvSpPr>
      <xdr:spPr bwMode="auto">
        <a:xfrm>
          <a:off x="6939472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814655</xdr:colOff>
      <xdr:row>4</xdr:row>
      <xdr:rowOff>303934</xdr:rowOff>
    </xdr:to>
    <xdr:sp macro="" textlink="">
      <xdr:nvSpPr>
        <xdr:cNvPr id="34100" name="AutoShape 1" hidden="1"/>
        <xdr:cNvSpPr>
          <a:spLocks noChangeAspect="1" noChangeArrowheads="1"/>
        </xdr:cNvSpPr>
      </xdr:nvSpPr>
      <xdr:spPr bwMode="auto">
        <a:xfrm>
          <a:off x="6939472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1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1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1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1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795605</xdr:colOff>
      <xdr:row>4</xdr:row>
      <xdr:rowOff>303934</xdr:rowOff>
    </xdr:to>
    <xdr:sp macro="" textlink="">
      <xdr:nvSpPr>
        <xdr:cNvPr id="34107" name="AutoShape 1" hidden="1"/>
        <xdr:cNvSpPr>
          <a:spLocks noChangeAspect="1" noChangeArrowheads="1"/>
        </xdr:cNvSpPr>
      </xdr:nvSpPr>
      <xdr:spPr bwMode="auto">
        <a:xfrm>
          <a:off x="6939472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513273</xdr:colOff>
      <xdr:row>4</xdr:row>
      <xdr:rowOff>238126</xdr:rowOff>
    </xdr:to>
    <xdr:sp macro="" textlink="">
      <xdr:nvSpPr>
        <xdr:cNvPr id="34148" name="AutoShape 1" hidden="1"/>
        <xdr:cNvSpPr>
          <a:spLocks noChangeAspect="1" noChangeArrowheads="1"/>
        </xdr:cNvSpPr>
      </xdr:nvSpPr>
      <xdr:spPr bwMode="auto">
        <a:xfrm>
          <a:off x="6939472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418023</xdr:colOff>
      <xdr:row>4</xdr:row>
      <xdr:rowOff>276226</xdr:rowOff>
    </xdr:to>
    <xdr:sp macro="" textlink="">
      <xdr:nvSpPr>
        <xdr:cNvPr id="34149" name="AutoShape 1" hidden="1"/>
        <xdr:cNvSpPr>
          <a:spLocks noChangeAspect="1" noChangeArrowheads="1"/>
        </xdr:cNvSpPr>
      </xdr:nvSpPr>
      <xdr:spPr bwMode="auto">
        <a:xfrm>
          <a:off x="6939472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499464</xdr:colOff>
      <xdr:row>4</xdr:row>
      <xdr:rowOff>238126</xdr:rowOff>
    </xdr:to>
    <xdr:sp macro="" textlink="">
      <xdr:nvSpPr>
        <xdr:cNvPr id="34150" name="AutoShape 1" hidden="1"/>
        <xdr:cNvSpPr>
          <a:spLocks noChangeAspect="1" noChangeArrowheads="1"/>
        </xdr:cNvSpPr>
      </xdr:nvSpPr>
      <xdr:spPr bwMode="auto">
        <a:xfrm>
          <a:off x="6939472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412008</xdr:colOff>
      <xdr:row>4</xdr:row>
      <xdr:rowOff>276226</xdr:rowOff>
    </xdr:to>
    <xdr:sp macro="" textlink="">
      <xdr:nvSpPr>
        <xdr:cNvPr id="34151" name="AutoShape 1" hidden="1"/>
        <xdr:cNvSpPr>
          <a:spLocks noChangeAspect="1" noChangeArrowheads="1"/>
        </xdr:cNvSpPr>
      </xdr:nvSpPr>
      <xdr:spPr bwMode="auto">
        <a:xfrm>
          <a:off x="6939472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738409</xdr:colOff>
      <xdr:row>4</xdr:row>
      <xdr:rowOff>238126</xdr:rowOff>
    </xdr:to>
    <xdr:sp macro="" textlink="">
      <xdr:nvSpPr>
        <xdr:cNvPr id="34152" name="AutoShape 1" hidden="1"/>
        <xdr:cNvSpPr>
          <a:spLocks noChangeAspect="1" noChangeArrowheads="1"/>
        </xdr:cNvSpPr>
      </xdr:nvSpPr>
      <xdr:spPr bwMode="auto">
        <a:xfrm>
          <a:off x="6939472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643159</xdr:colOff>
      <xdr:row>4</xdr:row>
      <xdr:rowOff>276226</xdr:rowOff>
    </xdr:to>
    <xdr:sp macro="" textlink="">
      <xdr:nvSpPr>
        <xdr:cNvPr id="34153" name="AutoShape 1" hidden="1"/>
        <xdr:cNvSpPr>
          <a:spLocks noChangeAspect="1" noChangeArrowheads="1"/>
        </xdr:cNvSpPr>
      </xdr:nvSpPr>
      <xdr:spPr bwMode="auto">
        <a:xfrm>
          <a:off x="6939472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5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5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5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5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5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5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6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6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6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6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6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6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437986</xdr:colOff>
      <xdr:row>4</xdr:row>
      <xdr:rowOff>238126</xdr:rowOff>
    </xdr:to>
    <xdr:sp macro="" textlink="">
      <xdr:nvSpPr>
        <xdr:cNvPr id="34194" name="AutoShape 1" hidden="1"/>
        <xdr:cNvSpPr>
          <a:spLocks noChangeAspect="1" noChangeArrowheads="1"/>
        </xdr:cNvSpPr>
      </xdr:nvSpPr>
      <xdr:spPr bwMode="auto">
        <a:xfrm>
          <a:off x="6939472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342736</xdr:colOff>
      <xdr:row>4</xdr:row>
      <xdr:rowOff>276226</xdr:rowOff>
    </xdr:to>
    <xdr:sp macro="" textlink="">
      <xdr:nvSpPr>
        <xdr:cNvPr id="34195" name="AutoShape 1" hidden="1"/>
        <xdr:cNvSpPr>
          <a:spLocks noChangeAspect="1" noChangeArrowheads="1"/>
        </xdr:cNvSpPr>
      </xdr:nvSpPr>
      <xdr:spPr bwMode="auto">
        <a:xfrm>
          <a:off x="6939472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19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19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19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19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0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0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20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20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1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1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2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2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273464</xdr:colOff>
      <xdr:row>4</xdr:row>
      <xdr:rowOff>238126</xdr:rowOff>
    </xdr:to>
    <xdr:sp macro="" textlink="">
      <xdr:nvSpPr>
        <xdr:cNvPr id="34236" name="AutoShape 1" hidden="1"/>
        <xdr:cNvSpPr>
          <a:spLocks noChangeAspect="1" noChangeArrowheads="1"/>
        </xdr:cNvSpPr>
      </xdr:nvSpPr>
      <xdr:spPr bwMode="auto">
        <a:xfrm>
          <a:off x="6939472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34237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34238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34239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579994</xdr:colOff>
      <xdr:row>4</xdr:row>
      <xdr:rowOff>295275</xdr:rowOff>
    </xdr:to>
    <xdr:sp macro="" textlink="">
      <xdr:nvSpPr>
        <xdr:cNvPr id="34240" name="AutoShape 1" hidden="1"/>
        <xdr:cNvSpPr>
          <a:spLocks noChangeAspect="1" noChangeArrowheads="1"/>
        </xdr:cNvSpPr>
      </xdr:nvSpPr>
      <xdr:spPr bwMode="auto">
        <a:xfrm>
          <a:off x="6939472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34241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34242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34243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34244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34245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34246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34247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4248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4249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4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4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4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4261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2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28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2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4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42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4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4293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3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3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3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36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40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4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4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4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4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45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4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49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50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54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5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54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5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58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5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5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63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6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63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6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67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6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68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6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72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72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76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7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77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7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8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81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81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8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8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8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82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82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8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8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868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4870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4871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76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879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8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9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9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8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89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9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90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9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9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9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9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9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948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9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98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0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0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02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0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50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0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50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0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1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1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11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1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16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1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1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1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2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2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20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2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25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2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2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2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2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29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3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34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3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3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3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3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3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38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3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43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43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4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4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436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43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440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44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4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48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4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4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4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4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4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4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4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4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4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5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5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5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5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5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5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5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5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5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5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5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5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5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5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5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5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5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55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55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55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5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55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55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55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55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55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8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8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9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9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7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7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5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57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5705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5706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5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57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57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57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5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5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57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571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1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1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2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3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719405</xdr:colOff>
      <xdr:row>15</xdr:row>
      <xdr:rowOff>300106</xdr:rowOff>
    </xdr:to>
    <xdr:sp macro="" textlink="">
      <xdr:nvSpPr>
        <xdr:cNvPr id="35732" name="AutoShape 1" hidden="1"/>
        <xdr:cNvSpPr>
          <a:spLocks noChangeAspect="1" noChangeArrowheads="1"/>
        </xdr:cNvSpPr>
      </xdr:nvSpPr>
      <xdr:spPr bwMode="auto">
        <a:xfrm>
          <a:off x="8089660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4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4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5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5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6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6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7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7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7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78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78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7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7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7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7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7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7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79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80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80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8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8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8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80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5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58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581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581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5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581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58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58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5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5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2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2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2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3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3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3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3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3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4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8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84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84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8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8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8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8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5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6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7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7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8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8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9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9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90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90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90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9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91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91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9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9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91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91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92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9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92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92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9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9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3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3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3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3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4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4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4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4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4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5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59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59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59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5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59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5959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5960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5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5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59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5964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5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59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59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59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5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726423</xdr:colOff>
      <xdr:row>4</xdr:row>
      <xdr:rowOff>185306</xdr:rowOff>
    </xdr:to>
    <xdr:sp macro="" textlink="">
      <xdr:nvSpPr>
        <xdr:cNvPr id="35970" name="AutoShape 1" hidden="1"/>
        <xdr:cNvSpPr>
          <a:spLocks noChangeAspect="1" noChangeArrowheads="1"/>
        </xdr:cNvSpPr>
      </xdr:nvSpPr>
      <xdr:spPr bwMode="auto">
        <a:xfrm>
          <a:off x="8089660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59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5972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5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5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59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59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5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59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59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59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5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59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598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5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5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5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598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59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60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6001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6009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01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0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02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03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6032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6033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6034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6035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04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049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0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073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1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1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13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14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18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18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2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2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2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2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27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2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2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31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3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32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3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3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3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3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4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4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41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4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45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4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45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4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49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50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54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1156022</xdr:colOff>
      <xdr:row>4</xdr:row>
      <xdr:rowOff>238126</xdr:rowOff>
    </xdr:to>
    <xdr:sp macro="" textlink="">
      <xdr:nvSpPr>
        <xdr:cNvPr id="36548" name="AutoShape 1" hidden="1"/>
        <xdr:cNvSpPr>
          <a:spLocks noChangeAspect="1" noChangeArrowheads="1"/>
        </xdr:cNvSpPr>
      </xdr:nvSpPr>
      <xdr:spPr bwMode="auto">
        <a:xfrm>
          <a:off x="8089660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6549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6550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6551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1156022</xdr:colOff>
      <xdr:row>4</xdr:row>
      <xdr:rowOff>228601</xdr:rowOff>
    </xdr:to>
    <xdr:sp macro="" textlink="">
      <xdr:nvSpPr>
        <xdr:cNvPr id="36552" name="AutoShape 1" hidden="1"/>
        <xdr:cNvSpPr>
          <a:spLocks noChangeAspect="1" noChangeArrowheads="1"/>
        </xdr:cNvSpPr>
      </xdr:nvSpPr>
      <xdr:spPr bwMode="auto">
        <a:xfrm>
          <a:off x="8089660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6553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59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59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640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68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895367</xdr:colOff>
      <xdr:row>4</xdr:row>
      <xdr:rowOff>238126</xdr:rowOff>
    </xdr:to>
    <xdr:sp macro="" textlink="">
      <xdr:nvSpPr>
        <xdr:cNvPr id="367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800983</xdr:colOff>
      <xdr:row>4</xdr:row>
      <xdr:rowOff>295275</xdr:rowOff>
    </xdr:to>
    <xdr:sp macro="" textlink="">
      <xdr:nvSpPr>
        <xdr:cNvPr id="36774" name="AutoShape 1" hidden="1"/>
        <xdr:cNvSpPr>
          <a:spLocks noChangeAspect="1" noChangeArrowheads="1"/>
        </xdr:cNvSpPr>
      </xdr:nvSpPr>
      <xdr:spPr bwMode="auto">
        <a:xfrm>
          <a:off x="8089660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346962</xdr:colOff>
      <xdr:row>4</xdr:row>
      <xdr:rowOff>218575</xdr:rowOff>
    </xdr:to>
    <xdr:sp macro="" textlink="">
      <xdr:nvSpPr>
        <xdr:cNvPr id="36777" name="AutoShape 1" hidden="1"/>
        <xdr:cNvSpPr>
          <a:spLocks noChangeAspect="1" noChangeArrowheads="1"/>
        </xdr:cNvSpPr>
      </xdr:nvSpPr>
      <xdr:spPr bwMode="auto">
        <a:xfrm>
          <a:off x="8089660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890854</xdr:colOff>
      <xdr:row>4</xdr:row>
      <xdr:rowOff>219076</xdr:rowOff>
    </xdr:to>
    <xdr:sp macro="" textlink="">
      <xdr:nvSpPr>
        <xdr:cNvPr id="36851" name="AutoShape 1" hidden="1"/>
        <xdr:cNvSpPr>
          <a:spLocks noChangeAspect="1" noChangeArrowheads="1"/>
        </xdr:cNvSpPr>
      </xdr:nvSpPr>
      <xdr:spPr bwMode="auto">
        <a:xfrm>
          <a:off x="8089660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694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69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9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99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03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0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0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0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0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0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08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0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1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1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1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1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1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1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17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1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21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2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2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2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2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2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26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2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2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26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26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2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2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2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2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2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2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27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27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2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2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2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2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2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2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2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2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2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2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2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795605</xdr:colOff>
      <xdr:row>4</xdr:row>
      <xdr:rowOff>228601</xdr:rowOff>
    </xdr:to>
    <xdr:sp macro="" textlink="">
      <xdr:nvSpPr>
        <xdr:cNvPr id="37442" name="AutoShape 1" hidden="1"/>
        <xdr:cNvSpPr>
          <a:spLocks noChangeAspect="1" noChangeArrowheads="1"/>
        </xdr:cNvSpPr>
      </xdr:nvSpPr>
      <xdr:spPr bwMode="auto">
        <a:xfrm>
          <a:off x="8089660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4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4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4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4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4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4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4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4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4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4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4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4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4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4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4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814655</xdr:colOff>
      <xdr:row>4</xdr:row>
      <xdr:rowOff>303934</xdr:rowOff>
    </xdr:to>
    <xdr:sp macro="" textlink="">
      <xdr:nvSpPr>
        <xdr:cNvPr id="37471" name="AutoShape 1" hidden="1"/>
        <xdr:cNvSpPr>
          <a:spLocks noChangeAspect="1" noChangeArrowheads="1"/>
        </xdr:cNvSpPr>
      </xdr:nvSpPr>
      <xdr:spPr bwMode="auto">
        <a:xfrm>
          <a:off x="8089660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795605</xdr:colOff>
      <xdr:row>4</xdr:row>
      <xdr:rowOff>303934</xdr:rowOff>
    </xdr:to>
    <xdr:sp macro="" textlink="">
      <xdr:nvSpPr>
        <xdr:cNvPr id="37478" name="AutoShape 1" hidden="1"/>
        <xdr:cNvSpPr>
          <a:spLocks noChangeAspect="1" noChangeArrowheads="1"/>
        </xdr:cNvSpPr>
      </xdr:nvSpPr>
      <xdr:spPr bwMode="auto">
        <a:xfrm>
          <a:off x="8089660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513273</xdr:colOff>
      <xdr:row>4</xdr:row>
      <xdr:rowOff>238126</xdr:rowOff>
    </xdr:to>
    <xdr:sp macro="" textlink="">
      <xdr:nvSpPr>
        <xdr:cNvPr id="37519" name="AutoShape 1" hidden="1"/>
        <xdr:cNvSpPr>
          <a:spLocks noChangeAspect="1" noChangeArrowheads="1"/>
        </xdr:cNvSpPr>
      </xdr:nvSpPr>
      <xdr:spPr bwMode="auto">
        <a:xfrm>
          <a:off x="8089660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418023</xdr:colOff>
      <xdr:row>4</xdr:row>
      <xdr:rowOff>276226</xdr:rowOff>
    </xdr:to>
    <xdr:sp macro="" textlink="">
      <xdr:nvSpPr>
        <xdr:cNvPr id="37520" name="AutoShape 1" hidden="1"/>
        <xdr:cNvSpPr>
          <a:spLocks noChangeAspect="1" noChangeArrowheads="1"/>
        </xdr:cNvSpPr>
      </xdr:nvSpPr>
      <xdr:spPr bwMode="auto">
        <a:xfrm>
          <a:off x="8089660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499464</xdr:colOff>
      <xdr:row>4</xdr:row>
      <xdr:rowOff>238126</xdr:rowOff>
    </xdr:to>
    <xdr:sp macro="" textlink="">
      <xdr:nvSpPr>
        <xdr:cNvPr id="37521" name="AutoShape 1" hidden="1"/>
        <xdr:cNvSpPr>
          <a:spLocks noChangeAspect="1" noChangeArrowheads="1"/>
        </xdr:cNvSpPr>
      </xdr:nvSpPr>
      <xdr:spPr bwMode="auto">
        <a:xfrm>
          <a:off x="8089660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412008</xdr:colOff>
      <xdr:row>4</xdr:row>
      <xdr:rowOff>276226</xdr:rowOff>
    </xdr:to>
    <xdr:sp macro="" textlink="">
      <xdr:nvSpPr>
        <xdr:cNvPr id="37522" name="AutoShape 1" hidden="1"/>
        <xdr:cNvSpPr>
          <a:spLocks noChangeAspect="1" noChangeArrowheads="1"/>
        </xdr:cNvSpPr>
      </xdr:nvSpPr>
      <xdr:spPr bwMode="auto">
        <a:xfrm>
          <a:off x="8089660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738409</xdr:colOff>
      <xdr:row>4</xdr:row>
      <xdr:rowOff>238126</xdr:rowOff>
    </xdr:to>
    <xdr:sp macro="" textlink="">
      <xdr:nvSpPr>
        <xdr:cNvPr id="37523" name="AutoShape 1" hidden="1"/>
        <xdr:cNvSpPr>
          <a:spLocks noChangeAspect="1" noChangeArrowheads="1"/>
        </xdr:cNvSpPr>
      </xdr:nvSpPr>
      <xdr:spPr bwMode="auto">
        <a:xfrm>
          <a:off x="8089660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643159</xdr:colOff>
      <xdr:row>4</xdr:row>
      <xdr:rowOff>276226</xdr:rowOff>
    </xdr:to>
    <xdr:sp macro="" textlink="">
      <xdr:nvSpPr>
        <xdr:cNvPr id="37524" name="AutoShape 1" hidden="1"/>
        <xdr:cNvSpPr>
          <a:spLocks noChangeAspect="1" noChangeArrowheads="1"/>
        </xdr:cNvSpPr>
      </xdr:nvSpPr>
      <xdr:spPr bwMode="auto">
        <a:xfrm>
          <a:off x="8089660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2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2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2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2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2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3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3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3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3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3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4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6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6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6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6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6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437986</xdr:colOff>
      <xdr:row>4</xdr:row>
      <xdr:rowOff>238126</xdr:rowOff>
    </xdr:to>
    <xdr:sp macro="" textlink="">
      <xdr:nvSpPr>
        <xdr:cNvPr id="37565" name="AutoShape 1" hidden="1"/>
        <xdr:cNvSpPr>
          <a:spLocks noChangeAspect="1" noChangeArrowheads="1"/>
        </xdr:cNvSpPr>
      </xdr:nvSpPr>
      <xdr:spPr bwMode="auto">
        <a:xfrm>
          <a:off x="8089660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342736</xdr:colOff>
      <xdr:row>4</xdr:row>
      <xdr:rowOff>276226</xdr:rowOff>
    </xdr:to>
    <xdr:sp macro="" textlink="">
      <xdr:nvSpPr>
        <xdr:cNvPr id="37566" name="AutoShape 1" hidden="1"/>
        <xdr:cNvSpPr>
          <a:spLocks noChangeAspect="1" noChangeArrowheads="1"/>
        </xdr:cNvSpPr>
      </xdr:nvSpPr>
      <xdr:spPr bwMode="auto">
        <a:xfrm>
          <a:off x="8089660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6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6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6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7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7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7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7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7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7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7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7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7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7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8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8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9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9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273464</xdr:colOff>
      <xdr:row>4</xdr:row>
      <xdr:rowOff>238126</xdr:rowOff>
    </xdr:to>
    <xdr:sp macro="" textlink="">
      <xdr:nvSpPr>
        <xdr:cNvPr id="37607" name="AutoShape 1" hidden="1"/>
        <xdr:cNvSpPr>
          <a:spLocks noChangeAspect="1" noChangeArrowheads="1"/>
        </xdr:cNvSpPr>
      </xdr:nvSpPr>
      <xdr:spPr bwMode="auto">
        <a:xfrm>
          <a:off x="8089660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37608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37609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37610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579994</xdr:colOff>
      <xdr:row>4</xdr:row>
      <xdr:rowOff>295275</xdr:rowOff>
    </xdr:to>
    <xdr:sp macro="" textlink="">
      <xdr:nvSpPr>
        <xdr:cNvPr id="37611" name="AutoShape 1" hidden="1"/>
        <xdr:cNvSpPr>
          <a:spLocks noChangeAspect="1" noChangeArrowheads="1"/>
        </xdr:cNvSpPr>
      </xdr:nvSpPr>
      <xdr:spPr bwMode="auto">
        <a:xfrm>
          <a:off x="8089660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37612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37613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37614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37615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37616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37617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37618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7619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7620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7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7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7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7632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76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4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765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76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7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76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7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7664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7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76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7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77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77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3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773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3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777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77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7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82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782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82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786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787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791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91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791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91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795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9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7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9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800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0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800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0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804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805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809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809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0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813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14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814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14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81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1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818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1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818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81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1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1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819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819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82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82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239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8241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8242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47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250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5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6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6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2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26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2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27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2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2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2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2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2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319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32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3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32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35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3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3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3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3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40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4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84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4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84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4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4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4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49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4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53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53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5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5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5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5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58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5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62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62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6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6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6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67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6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71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7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7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7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7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7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76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7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80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80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8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8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07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0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11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1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8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85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9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9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9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9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9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9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9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8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89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89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89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8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89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89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89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89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89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5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5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6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6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9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90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9076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9077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9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90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0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0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0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08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8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8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0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0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719405</xdr:colOff>
      <xdr:row>15</xdr:row>
      <xdr:rowOff>300106</xdr:rowOff>
    </xdr:to>
    <xdr:sp macro="" textlink="">
      <xdr:nvSpPr>
        <xdr:cNvPr id="39103" name="AutoShape 1" hidden="1"/>
        <xdr:cNvSpPr>
          <a:spLocks noChangeAspect="1" noChangeArrowheads="1"/>
        </xdr:cNvSpPr>
      </xdr:nvSpPr>
      <xdr:spPr bwMode="auto">
        <a:xfrm>
          <a:off x="9239849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1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1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2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2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3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3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4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4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1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15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15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1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1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1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1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1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1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17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17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17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1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1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1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17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9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91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918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918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9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918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91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91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9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9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9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9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9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9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9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0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0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0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0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0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1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1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1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3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3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4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4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5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5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6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6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7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7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7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8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8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8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9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9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9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9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0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0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0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0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1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1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1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1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1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9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93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93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93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9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93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9330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9331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9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9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93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9335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9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93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93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93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9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726423</xdr:colOff>
      <xdr:row>4</xdr:row>
      <xdr:rowOff>185306</xdr:rowOff>
    </xdr:to>
    <xdr:sp macro="" textlink="">
      <xdr:nvSpPr>
        <xdr:cNvPr id="39341" name="AutoShape 1" hidden="1"/>
        <xdr:cNvSpPr>
          <a:spLocks noChangeAspect="1" noChangeArrowheads="1"/>
        </xdr:cNvSpPr>
      </xdr:nvSpPr>
      <xdr:spPr bwMode="auto">
        <a:xfrm>
          <a:off x="9239849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93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9343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9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9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93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93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9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93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93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93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9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93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35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35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3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9372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9380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38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3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3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3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3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3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3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39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40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0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9403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9404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9405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9406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41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1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420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2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4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444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4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4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4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51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51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51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51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55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5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55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5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6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6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64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6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69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69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7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7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7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7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7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78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7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82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8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82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82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87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87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91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9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9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1156022</xdr:colOff>
      <xdr:row>4</xdr:row>
      <xdr:rowOff>238126</xdr:rowOff>
    </xdr:to>
    <xdr:sp macro="" textlink="">
      <xdr:nvSpPr>
        <xdr:cNvPr id="39919" name="AutoShape 1" hidden="1"/>
        <xdr:cNvSpPr>
          <a:spLocks noChangeAspect="1" noChangeArrowheads="1"/>
        </xdr:cNvSpPr>
      </xdr:nvSpPr>
      <xdr:spPr bwMode="auto">
        <a:xfrm>
          <a:off x="9239849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9920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9921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9922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1156022</xdr:colOff>
      <xdr:row>4</xdr:row>
      <xdr:rowOff>228601</xdr:rowOff>
    </xdr:to>
    <xdr:sp macro="" textlink="">
      <xdr:nvSpPr>
        <xdr:cNvPr id="39923" name="AutoShape 1" hidden="1"/>
        <xdr:cNvSpPr>
          <a:spLocks noChangeAspect="1" noChangeArrowheads="1"/>
        </xdr:cNvSpPr>
      </xdr:nvSpPr>
      <xdr:spPr bwMode="auto">
        <a:xfrm>
          <a:off x="9239849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9924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96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9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96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9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40011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1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40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40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4005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1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1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895367</xdr:colOff>
      <xdr:row>4</xdr:row>
      <xdr:rowOff>238126</xdr:rowOff>
    </xdr:to>
    <xdr:sp macro="" textlink="">
      <xdr:nvSpPr>
        <xdr:cNvPr id="401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1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800983</xdr:colOff>
      <xdr:row>4</xdr:row>
      <xdr:rowOff>295275</xdr:rowOff>
    </xdr:to>
    <xdr:sp macro="" textlink="">
      <xdr:nvSpPr>
        <xdr:cNvPr id="40145" name="AutoShape 1" hidden="1"/>
        <xdr:cNvSpPr>
          <a:spLocks noChangeAspect="1" noChangeArrowheads="1"/>
        </xdr:cNvSpPr>
      </xdr:nvSpPr>
      <xdr:spPr bwMode="auto">
        <a:xfrm>
          <a:off x="9239849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1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1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346962</xdr:colOff>
      <xdr:row>4</xdr:row>
      <xdr:rowOff>218575</xdr:rowOff>
    </xdr:to>
    <xdr:sp macro="" textlink="">
      <xdr:nvSpPr>
        <xdr:cNvPr id="40148" name="AutoShape 1" hidden="1"/>
        <xdr:cNvSpPr>
          <a:spLocks noChangeAspect="1" noChangeArrowheads="1"/>
        </xdr:cNvSpPr>
      </xdr:nvSpPr>
      <xdr:spPr bwMode="auto">
        <a:xfrm>
          <a:off x="9239849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890854</xdr:colOff>
      <xdr:row>4</xdr:row>
      <xdr:rowOff>219076</xdr:rowOff>
    </xdr:to>
    <xdr:sp macro="" textlink="">
      <xdr:nvSpPr>
        <xdr:cNvPr id="40222" name="AutoShape 1" hidden="1"/>
        <xdr:cNvSpPr>
          <a:spLocks noChangeAspect="1" noChangeArrowheads="1"/>
        </xdr:cNvSpPr>
      </xdr:nvSpPr>
      <xdr:spPr bwMode="auto">
        <a:xfrm>
          <a:off x="9239849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2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2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31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3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3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3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3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3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36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3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40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4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0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4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45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4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4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5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54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54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5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58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5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5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5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6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63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63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63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3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3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6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64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64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6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6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6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6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6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8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8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8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8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8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8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8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8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8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795605</xdr:colOff>
      <xdr:row>4</xdr:row>
      <xdr:rowOff>228601</xdr:rowOff>
    </xdr:to>
    <xdr:sp macro="" textlink="">
      <xdr:nvSpPr>
        <xdr:cNvPr id="40813" name="AutoShape 1" hidden="1"/>
        <xdr:cNvSpPr>
          <a:spLocks noChangeAspect="1" noChangeArrowheads="1"/>
        </xdr:cNvSpPr>
      </xdr:nvSpPr>
      <xdr:spPr bwMode="auto">
        <a:xfrm>
          <a:off x="9239849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8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8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8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8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8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8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8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8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8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8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8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8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8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8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8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8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8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8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814655</xdr:colOff>
      <xdr:row>4</xdr:row>
      <xdr:rowOff>303934</xdr:rowOff>
    </xdr:to>
    <xdr:sp macro="" textlink="">
      <xdr:nvSpPr>
        <xdr:cNvPr id="40842" name="AutoShape 1" hidden="1"/>
        <xdr:cNvSpPr>
          <a:spLocks noChangeAspect="1" noChangeArrowheads="1"/>
        </xdr:cNvSpPr>
      </xdr:nvSpPr>
      <xdr:spPr bwMode="auto">
        <a:xfrm>
          <a:off x="9239849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8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8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8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8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795605</xdr:colOff>
      <xdr:row>4</xdr:row>
      <xdr:rowOff>303934</xdr:rowOff>
    </xdr:to>
    <xdr:sp macro="" textlink="">
      <xdr:nvSpPr>
        <xdr:cNvPr id="40849" name="AutoShape 1" hidden="1"/>
        <xdr:cNvSpPr>
          <a:spLocks noChangeAspect="1" noChangeArrowheads="1"/>
        </xdr:cNvSpPr>
      </xdr:nvSpPr>
      <xdr:spPr bwMode="auto">
        <a:xfrm>
          <a:off x="9239849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513273</xdr:colOff>
      <xdr:row>4</xdr:row>
      <xdr:rowOff>238126</xdr:rowOff>
    </xdr:to>
    <xdr:sp macro="" textlink="">
      <xdr:nvSpPr>
        <xdr:cNvPr id="40890" name="AutoShape 1" hidden="1"/>
        <xdr:cNvSpPr>
          <a:spLocks noChangeAspect="1" noChangeArrowheads="1"/>
        </xdr:cNvSpPr>
      </xdr:nvSpPr>
      <xdr:spPr bwMode="auto">
        <a:xfrm>
          <a:off x="9239849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418023</xdr:colOff>
      <xdr:row>4</xdr:row>
      <xdr:rowOff>276226</xdr:rowOff>
    </xdr:to>
    <xdr:sp macro="" textlink="">
      <xdr:nvSpPr>
        <xdr:cNvPr id="40891" name="AutoShape 1" hidden="1"/>
        <xdr:cNvSpPr>
          <a:spLocks noChangeAspect="1" noChangeArrowheads="1"/>
        </xdr:cNvSpPr>
      </xdr:nvSpPr>
      <xdr:spPr bwMode="auto">
        <a:xfrm>
          <a:off x="9239849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499464</xdr:colOff>
      <xdr:row>4</xdr:row>
      <xdr:rowOff>238126</xdr:rowOff>
    </xdr:to>
    <xdr:sp macro="" textlink="">
      <xdr:nvSpPr>
        <xdr:cNvPr id="40892" name="AutoShape 1" hidden="1"/>
        <xdr:cNvSpPr>
          <a:spLocks noChangeAspect="1" noChangeArrowheads="1"/>
        </xdr:cNvSpPr>
      </xdr:nvSpPr>
      <xdr:spPr bwMode="auto">
        <a:xfrm>
          <a:off x="9239849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412008</xdr:colOff>
      <xdr:row>4</xdr:row>
      <xdr:rowOff>276226</xdr:rowOff>
    </xdr:to>
    <xdr:sp macro="" textlink="">
      <xdr:nvSpPr>
        <xdr:cNvPr id="40893" name="AutoShape 1" hidden="1"/>
        <xdr:cNvSpPr>
          <a:spLocks noChangeAspect="1" noChangeArrowheads="1"/>
        </xdr:cNvSpPr>
      </xdr:nvSpPr>
      <xdr:spPr bwMode="auto">
        <a:xfrm>
          <a:off x="9239849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738409</xdr:colOff>
      <xdr:row>4</xdr:row>
      <xdr:rowOff>238126</xdr:rowOff>
    </xdr:to>
    <xdr:sp macro="" textlink="">
      <xdr:nvSpPr>
        <xdr:cNvPr id="40894" name="AutoShape 1" hidden="1"/>
        <xdr:cNvSpPr>
          <a:spLocks noChangeAspect="1" noChangeArrowheads="1"/>
        </xdr:cNvSpPr>
      </xdr:nvSpPr>
      <xdr:spPr bwMode="auto">
        <a:xfrm>
          <a:off x="9239849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643159</xdr:colOff>
      <xdr:row>4</xdr:row>
      <xdr:rowOff>276226</xdr:rowOff>
    </xdr:to>
    <xdr:sp macro="" textlink="">
      <xdr:nvSpPr>
        <xdr:cNvPr id="40895" name="AutoShape 1" hidden="1"/>
        <xdr:cNvSpPr>
          <a:spLocks noChangeAspect="1" noChangeArrowheads="1"/>
        </xdr:cNvSpPr>
      </xdr:nvSpPr>
      <xdr:spPr bwMode="auto">
        <a:xfrm>
          <a:off x="9239849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89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89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89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89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0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0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90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90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437986</xdr:colOff>
      <xdr:row>4</xdr:row>
      <xdr:rowOff>238126</xdr:rowOff>
    </xdr:to>
    <xdr:sp macro="" textlink="">
      <xdr:nvSpPr>
        <xdr:cNvPr id="40936" name="AutoShape 1" hidden="1"/>
        <xdr:cNvSpPr>
          <a:spLocks noChangeAspect="1" noChangeArrowheads="1"/>
        </xdr:cNvSpPr>
      </xdr:nvSpPr>
      <xdr:spPr bwMode="auto">
        <a:xfrm>
          <a:off x="9239849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342736</xdr:colOff>
      <xdr:row>4</xdr:row>
      <xdr:rowOff>276226</xdr:rowOff>
    </xdr:to>
    <xdr:sp macro="" textlink="">
      <xdr:nvSpPr>
        <xdr:cNvPr id="40937" name="AutoShape 1" hidden="1"/>
        <xdr:cNvSpPr>
          <a:spLocks noChangeAspect="1" noChangeArrowheads="1"/>
        </xdr:cNvSpPr>
      </xdr:nvSpPr>
      <xdr:spPr bwMode="auto">
        <a:xfrm>
          <a:off x="9239849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3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3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4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4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4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4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4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4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4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4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4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4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5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5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6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6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273464</xdr:colOff>
      <xdr:row>4</xdr:row>
      <xdr:rowOff>238126</xdr:rowOff>
    </xdr:to>
    <xdr:sp macro="" textlink="">
      <xdr:nvSpPr>
        <xdr:cNvPr id="40978" name="AutoShape 1" hidden="1"/>
        <xdr:cNvSpPr>
          <a:spLocks noChangeAspect="1" noChangeArrowheads="1"/>
        </xdr:cNvSpPr>
      </xdr:nvSpPr>
      <xdr:spPr bwMode="auto">
        <a:xfrm>
          <a:off x="9239849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40979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40980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40981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579994</xdr:colOff>
      <xdr:row>4</xdr:row>
      <xdr:rowOff>295275</xdr:rowOff>
    </xdr:to>
    <xdr:sp macro="" textlink="">
      <xdr:nvSpPr>
        <xdr:cNvPr id="40982" name="AutoShape 1" hidden="1"/>
        <xdr:cNvSpPr>
          <a:spLocks noChangeAspect="1" noChangeArrowheads="1"/>
        </xdr:cNvSpPr>
      </xdr:nvSpPr>
      <xdr:spPr bwMode="auto">
        <a:xfrm>
          <a:off x="9239849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40983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40984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40985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40986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40987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40988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40989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0990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0991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0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832923</xdr:colOff>
      <xdr:row>4</xdr:row>
      <xdr:rowOff>238126</xdr:rowOff>
    </xdr:to>
    <xdr:sp macro="" textlink="">
      <xdr:nvSpPr>
        <xdr:cNvPr id="40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832923</xdr:colOff>
      <xdr:row>4</xdr:row>
      <xdr:rowOff>238126</xdr:rowOff>
    </xdr:to>
    <xdr:sp macro="" textlink="">
      <xdr:nvSpPr>
        <xdr:cNvPr id="40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0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0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0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0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1003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2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0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1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10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1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1035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0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0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0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10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0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1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9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19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9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2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28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3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3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37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37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37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4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4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4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46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51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5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51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5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55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5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5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5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5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6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6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16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822264</xdr:colOff>
      <xdr:row>4</xdr:row>
      <xdr:rowOff>238126</xdr:rowOff>
    </xdr:to>
    <xdr:sp macro="" textlink="">
      <xdr:nvSpPr>
        <xdr:cNvPr id="416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822264</xdr:colOff>
      <xdr:row>4</xdr:row>
      <xdr:rowOff>238126</xdr:rowOff>
    </xdr:to>
    <xdr:sp macro="" textlink="">
      <xdr:nvSpPr>
        <xdr:cNvPr id="41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1621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63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6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16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16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1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16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6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1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9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16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9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1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7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1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7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1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7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177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7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1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8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18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8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8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86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8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0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9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1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195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9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9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0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04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0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0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0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0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1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13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1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17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1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1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17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1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22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2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2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2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2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2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3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3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3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3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2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23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23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23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2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23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2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23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2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2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2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23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3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3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3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3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2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2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3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3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2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24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244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244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2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24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4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4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5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6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7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7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719403</xdr:colOff>
      <xdr:row>15</xdr:row>
      <xdr:rowOff>300106</xdr:rowOff>
    </xdr:to>
    <xdr:sp macro="" textlink="">
      <xdr:nvSpPr>
        <xdr:cNvPr id="42474" name="AutoShape 1" hidden="1"/>
        <xdr:cNvSpPr>
          <a:spLocks noChangeAspect="1" noChangeArrowheads="1"/>
        </xdr:cNvSpPr>
      </xdr:nvSpPr>
      <xdr:spPr bwMode="auto">
        <a:xfrm>
          <a:off x="10390038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8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8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9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9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0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0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5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51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51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5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5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5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2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3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4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4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4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5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2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25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255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255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2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255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2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25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2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2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2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2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6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6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7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7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7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8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8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9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0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0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1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1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2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2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3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3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64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64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65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6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65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6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66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66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66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6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66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6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7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7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7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8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8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8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9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42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426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426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426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42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427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42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427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42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42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42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427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42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427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427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427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42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726421</xdr:colOff>
      <xdr:row>4</xdr:row>
      <xdr:rowOff>185306</xdr:rowOff>
    </xdr:to>
    <xdr:sp macro="" textlink="">
      <xdr:nvSpPr>
        <xdr:cNvPr id="42712" name="AutoShape 1" hidden="1"/>
        <xdr:cNvSpPr>
          <a:spLocks noChangeAspect="1" noChangeArrowheads="1"/>
        </xdr:cNvSpPr>
      </xdr:nvSpPr>
      <xdr:spPr bwMode="auto">
        <a:xfrm>
          <a:off x="10390038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42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427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42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42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42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427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2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27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27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27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2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27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7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7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7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7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7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7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7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1079820</xdr:colOff>
      <xdr:row>4</xdr:row>
      <xdr:rowOff>238126</xdr:rowOff>
    </xdr:to>
    <xdr:sp macro="" textlink="">
      <xdr:nvSpPr>
        <xdr:cNvPr id="42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954019</xdr:colOff>
      <xdr:row>4</xdr:row>
      <xdr:rowOff>276226</xdr:rowOff>
    </xdr:to>
    <xdr:sp macro="" textlink="">
      <xdr:nvSpPr>
        <xdr:cNvPr id="42751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7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2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27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7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954019</xdr:colOff>
      <xdr:row>4</xdr:row>
      <xdr:rowOff>238126</xdr:rowOff>
    </xdr:to>
    <xdr:sp macro="" textlink="">
      <xdr:nvSpPr>
        <xdr:cNvPr id="42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954019</xdr:colOff>
      <xdr:row>4</xdr:row>
      <xdr:rowOff>238126</xdr:rowOff>
    </xdr:to>
    <xdr:sp macro="" textlink="">
      <xdr:nvSpPr>
        <xdr:cNvPr id="42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1079820</xdr:colOff>
      <xdr:row>4</xdr:row>
      <xdr:rowOff>238126</xdr:rowOff>
    </xdr:to>
    <xdr:sp macro="" textlink="">
      <xdr:nvSpPr>
        <xdr:cNvPr id="42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954019</xdr:colOff>
      <xdr:row>4</xdr:row>
      <xdr:rowOff>276226</xdr:rowOff>
    </xdr:to>
    <xdr:sp macro="" textlink="">
      <xdr:nvSpPr>
        <xdr:cNvPr id="42777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2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9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2791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9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815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1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8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8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8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8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9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9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9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2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9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29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9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3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0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30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3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0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306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0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3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3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3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315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3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31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9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3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324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3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3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1156020</xdr:colOff>
      <xdr:row>4</xdr:row>
      <xdr:rowOff>238126</xdr:rowOff>
    </xdr:to>
    <xdr:sp macro="" textlink="">
      <xdr:nvSpPr>
        <xdr:cNvPr id="43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1060770</xdr:colOff>
      <xdr:row>4</xdr:row>
      <xdr:rowOff>276226</xdr:rowOff>
    </xdr:to>
    <xdr:sp macro="" textlink="">
      <xdr:nvSpPr>
        <xdr:cNvPr id="43291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1060770</xdr:colOff>
      <xdr:row>4</xdr:row>
      <xdr:rowOff>238126</xdr:rowOff>
    </xdr:to>
    <xdr:sp macro="" textlink="">
      <xdr:nvSpPr>
        <xdr:cNvPr id="43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1060770</xdr:colOff>
      <xdr:row>4</xdr:row>
      <xdr:rowOff>238126</xdr:rowOff>
    </xdr:to>
    <xdr:sp macro="" textlink="">
      <xdr:nvSpPr>
        <xdr:cNvPr id="43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1156020</xdr:colOff>
      <xdr:row>4</xdr:row>
      <xdr:rowOff>228601</xdr:rowOff>
    </xdr:to>
    <xdr:sp macro="" textlink="">
      <xdr:nvSpPr>
        <xdr:cNvPr id="43294" name="AutoShape 1" hidden="1"/>
        <xdr:cNvSpPr>
          <a:spLocks noChangeAspect="1" noChangeArrowheads="1"/>
        </xdr:cNvSpPr>
      </xdr:nvSpPr>
      <xdr:spPr bwMode="auto">
        <a:xfrm>
          <a:off x="10390038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1060770</xdr:colOff>
      <xdr:row>4</xdr:row>
      <xdr:rowOff>276226</xdr:rowOff>
    </xdr:to>
    <xdr:sp macro="" textlink="">
      <xdr:nvSpPr>
        <xdr:cNvPr id="43295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3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3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333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3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3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38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3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3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3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342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895365</xdr:colOff>
      <xdr:row>4</xdr:row>
      <xdr:rowOff>238126</xdr:rowOff>
    </xdr:to>
    <xdr:sp macro="" textlink="">
      <xdr:nvSpPr>
        <xdr:cNvPr id="43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5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800981</xdr:colOff>
      <xdr:row>4</xdr:row>
      <xdr:rowOff>295275</xdr:rowOff>
    </xdr:to>
    <xdr:sp macro="" textlink="">
      <xdr:nvSpPr>
        <xdr:cNvPr id="43516" name="AutoShape 1" hidden="1"/>
        <xdr:cNvSpPr>
          <a:spLocks noChangeAspect="1" noChangeArrowheads="1"/>
        </xdr:cNvSpPr>
      </xdr:nvSpPr>
      <xdr:spPr bwMode="auto">
        <a:xfrm>
          <a:off x="10390038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5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5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346962</xdr:colOff>
      <xdr:row>4</xdr:row>
      <xdr:rowOff>218575</xdr:rowOff>
    </xdr:to>
    <xdr:sp macro="" textlink="">
      <xdr:nvSpPr>
        <xdr:cNvPr id="43519" name="AutoShape 1" hidden="1"/>
        <xdr:cNvSpPr>
          <a:spLocks noChangeAspect="1" noChangeArrowheads="1"/>
        </xdr:cNvSpPr>
      </xdr:nvSpPr>
      <xdr:spPr bwMode="auto">
        <a:xfrm>
          <a:off x="1039003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890852</xdr:colOff>
      <xdr:row>4</xdr:row>
      <xdr:rowOff>219076</xdr:rowOff>
    </xdr:to>
    <xdr:sp macro="" textlink="">
      <xdr:nvSpPr>
        <xdr:cNvPr id="43593" name="AutoShape 1" hidden="1"/>
        <xdr:cNvSpPr>
          <a:spLocks noChangeAspect="1" noChangeArrowheads="1"/>
        </xdr:cNvSpPr>
      </xdr:nvSpPr>
      <xdr:spPr bwMode="auto">
        <a:xfrm>
          <a:off x="10390038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5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5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5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6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6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3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6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36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6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7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73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7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3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7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37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77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3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8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382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8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3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8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38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8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3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91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391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9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9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9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9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00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0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00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0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0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1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2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795603</xdr:colOff>
      <xdr:row>4</xdr:row>
      <xdr:rowOff>228601</xdr:rowOff>
    </xdr:to>
    <xdr:sp macro="" textlink="">
      <xdr:nvSpPr>
        <xdr:cNvPr id="44184" name="AutoShape 1" hidden="1"/>
        <xdr:cNvSpPr>
          <a:spLocks noChangeAspect="1" noChangeArrowheads="1"/>
        </xdr:cNvSpPr>
      </xdr:nvSpPr>
      <xdr:spPr bwMode="auto">
        <a:xfrm>
          <a:off x="10390038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2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2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2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2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2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2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2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814653</xdr:colOff>
      <xdr:row>4</xdr:row>
      <xdr:rowOff>303934</xdr:rowOff>
    </xdr:to>
    <xdr:sp macro="" textlink="">
      <xdr:nvSpPr>
        <xdr:cNvPr id="44213" name="AutoShape 1" hidden="1"/>
        <xdr:cNvSpPr>
          <a:spLocks noChangeAspect="1" noChangeArrowheads="1"/>
        </xdr:cNvSpPr>
      </xdr:nvSpPr>
      <xdr:spPr bwMode="auto">
        <a:xfrm>
          <a:off x="10390038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2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2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795603</xdr:colOff>
      <xdr:row>4</xdr:row>
      <xdr:rowOff>303934</xdr:rowOff>
    </xdr:to>
    <xdr:sp macro="" textlink="">
      <xdr:nvSpPr>
        <xdr:cNvPr id="44220" name="AutoShape 1" hidden="1"/>
        <xdr:cNvSpPr>
          <a:spLocks noChangeAspect="1" noChangeArrowheads="1"/>
        </xdr:cNvSpPr>
      </xdr:nvSpPr>
      <xdr:spPr bwMode="auto">
        <a:xfrm>
          <a:off x="10390038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513271</xdr:colOff>
      <xdr:row>4</xdr:row>
      <xdr:rowOff>238126</xdr:rowOff>
    </xdr:to>
    <xdr:sp macro="" textlink="">
      <xdr:nvSpPr>
        <xdr:cNvPr id="44261" name="AutoShape 1" hidden="1"/>
        <xdr:cNvSpPr>
          <a:spLocks noChangeAspect="1" noChangeArrowheads="1"/>
        </xdr:cNvSpPr>
      </xdr:nvSpPr>
      <xdr:spPr bwMode="auto">
        <a:xfrm>
          <a:off x="10390038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418021</xdr:colOff>
      <xdr:row>4</xdr:row>
      <xdr:rowOff>276226</xdr:rowOff>
    </xdr:to>
    <xdr:sp macro="" textlink="">
      <xdr:nvSpPr>
        <xdr:cNvPr id="44262" name="AutoShape 1" hidden="1"/>
        <xdr:cNvSpPr>
          <a:spLocks noChangeAspect="1" noChangeArrowheads="1"/>
        </xdr:cNvSpPr>
      </xdr:nvSpPr>
      <xdr:spPr bwMode="auto">
        <a:xfrm>
          <a:off x="10390038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499462</xdr:colOff>
      <xdr:row>4</xdr:row>
      <xdr:rowOff>238126</xdr:rowOff>
    </xdr:to>
    <xdr:sp macro="" textlink="">
      <xdr:nvSpPr>
        <xdr:cNvPr id="44263" name="AutoShape 1" hidden="1"/>
        <xdr:cNvSpPr>
          <a:spLocks noChangeAspect="1" noChangeArrowheads="1"/>
        </xdr:cNvSpPr>
      </xdr:nvSpPr>
      <xdr:spPr bwMode="auto">
        <a:xfrm>
          <a:off x="10390038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412006</xdr:colOff>
      <xdr:row>4</xdr:row>
      <xdr:rowOff>276226</xdr:rowOff>
    </xdr:to>
    <xdr:sp macro="" textlink="">
      <xdr:nvSpPr>
        <xdr:cNvPr id="44264" name="AutoShape 1" hidden="1"/>
        <xdr:cNvSpPr>
          <a:spLocks noChangeAspect="1" noChangeArrowheads="1"/>
        </xdr:cNvSpPr>
      </xdr:nvSpPr>
      <xdr:spPr bwMode="auto">
        <a:xfrm>
          <a:off x="10390038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738407</xdr:colOff>
      <xdr:row>4</xdr:row>
      <xdr:rowOff>238126</xdr:rowOff>
    </xdr:to>
    <xdr:sp macro="" textlink="">
      <xdr:nvSpPr>
        <xdr:cNvPr id="442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643157</xdr:colOff>
      <xdr:row>4</xdr:row>
      <xdr:rowOff>276226</xdr:rowOff>
    </xdr:to>
    <xdr:sp macro="" textlink="">
      <xdr:nvSpPr>
        <xdr:cNvPr id="44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6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6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6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7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7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7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7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7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437984</xdr:colOff>
      <xdr:row>4</xdr:row>
      <xdr:rowOff>238126</xdr:rowOff>
    </xdr:to>
    <xdr:sp macro="" textlink="">
      <xdr:nvSpPr>
        <xdr:cNvPr id="44307" name="AutoShape 1" hidden="1"/>
        <xdr:cNvSpPr>
          <a:spLocks noChangeAspect="1" noChangeArrowheads="1"/>
        </xdr:cNvSpPr>
      </xdr:nvSpPr>
      <xdr:spPr bwMode="auto">
        <a:xfrm>
          <a:off x="10390038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342734</xdr:colOff>
      <xdr:row>4</xdr:row>
      <xdr:rowOff>276226</xdr:rowOff>
    </xdr:to>
    <xdr:sp macro="" textlink="">
      <xdr:nvSpPr>
        <xdr:cNvPr id="44308" name="AutoShape 1" hidden="1"/>
        <xdr:cNvSpPr>
          <a:spLocks noChangeAspect="1" noChangeArrowheads="1"/>
        </xdr:cNvSpPr>
      </xdr:nvSpPr>
      <xdr:spPr bwMode="auto">
        <a:xfrm>
          <a:off x="10390038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273462</xdr:colOff>
      <xdr:row>4</xdr:row>
      <xdr:rowOff>238126</xdr:rowOff>
    </xdr:to>
    <xdr:sp macro="" textlink="">
      <xdr:nvSpPr>
        <xdr:cNvPr id="44349" name="AutoShape 1" hidden="1"/>
        <xdr:cNvSpPr>
          <a:spLocks noChangeAspect="1" noChangeArrowheads="1"/>
        </xdr:cNvSpPr>
      </xdr:nvSpPr>
      <xdr:spPr bwMode="auto">
        <a:xfrm>
          <a:off x="10390038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1070341</xdr:colOff>
      <xdr:row>4</xdr:row>
      <xdr:rowOff>295275</xdr:rowOff>
    </xdr:to>
    <xdr:sp macro="" textlink="">
      <xdr:nvSpPr>
        <xdr:cNvPr id="44350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822447</xdr:colOff>
      <xdr:row>4</xdr:row>
      <xdr:rowOff>295275</xdr:rowOff>
    </xdr:to>
    <xdr:sp macro="" textlink="">
      <xdr:nvSpPr>
        <xdr:cNvPr id="44351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797335</xdr:colOff>
      <xdr:row>4</xdr:row>
      <xdr:rowOff>295275</xdr:rowOff>
    </xdr:to>
    <xdr:sp macro="" textlink="">
      <xdr:nvSpPr>
        <xdr:cNvPr id="44352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579992</xdr:colOff>
      <xdr:row>4</xdr:row>
      <xdr:rowOff>295275</xdr:rowOff>
    </xdr:to>
    <xdr:sp macro="" textlink="">
      <xdr:nvSpPr>
        <xdr:cNvPr id="44353" name="AutoShape 1" hidden="1"/>
        <xdr:cNvSpPr>
          <a:spLocks noChangeAspect="1" noChangeArrowheads="1"/>
        </xdr:cNvSpPr>
      </xdr:nvSpPr>
      <xdr:spPr bwMode="auto">
        <a:xfrm>
          <a:off x="10390038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1046961</xdr:colOff>
      <xdr:row>4</xdr:row>
      <xdr:rowOff>295275</xdr:rowOff>
    </xdr:to>
    <xdr:sp macro="" textlink="">
      <xdr:nvSpPr>
        <xdr:cNvPr id="44354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1116235</xdr:colOff>
      <xdr:row>4</xdr:row>
      <xdr:rowOff>295275</xdr:rowOff>
    </xdr:to>
    <xdr:sp macro="" textlink="">
      <xdr:nvSpPr>
        <xdr:cNvPr id="44355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1070341</xdr:colOff>
      <xdr:row>4</xdr:row>
      <xdr:rowOff>295275</xdr:rowOff>
    </xdr:to>
    <xdr:sp macro="" textlink="">
      <xdr:nvSpPr>
        <xdr:cNvPr id="44356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822447</xdr:colOff>
      <xdr:row>4</xdr:row>
      <xdr:rowOff>295275</xdr:rowOff>
    </xdr:to>
    <xdr:sp macro="" textlink="">
      <xdr:nvSpPr>
        <xdr:cNvPr id="44357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797335</xdr:colOff>
      <xdr:row>4</xdr:row>
      <xdr:rowOff>295275</xdr:rowOff>
    </xdr:to>
    <xdr:sp macro="" textlink="">
      <xdr:nvSpPr>
        <xdr:cNvPr id="44358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1046961</xdr:colOff>
      <xdr:row>4</xdr:row>
      <xdr:rowOff>295275</xdr:rowOff>
    </xdr:to>
    <xdr:sp macro="" textlink="">
      <xdr:nvSpPr>
        <xdr:cNvPr id="44359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1116235</xdr:colOff>
      <xdr:row>4</xdr:row>
      <xdr:rowOff>295275</xdr:rowOff>
    </xdr:to>
    <xdr:sp macro="" textlink="">
      <xdr:nvSpPr>
        <xdr:cNvPr id="44360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4361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4362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6</xdr:col>
      <xdr:colOff>576999</xdr:colOff>
      <xdr:row>4</xdr:row>
      <xdr:rowOff>218575</xdr:rowOff>
    </xdr:to>
    <xdr:sp macro="" textlink="">
      <xdr:nvSpPr>
        <xdr:cNvPr id="44517" name="AutoShape 1" hidden="1"/>
        <xdr:cNvSpPr>
          <a:spLocks noChangeAspect="1" noChangeArrowheads="1"/>
        </xdr:cNvSpPr>
      </xdr:nvSpPr>
      <xdr:spPr bwMode="auto">
        <a:xfrm>
          <a:off x="831969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5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57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57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57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5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5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5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5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2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2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2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946438</xdr:colOff>
      <xdr:row>4</xdr:row>
      <xdr:rowOff>218575</xdr:rowOff>
    </xdr:to>
    <xdr:sp macro="" textlink="">
      <xdr:nvSpPr>
        <xdr:cNvPr id="44624" name="AutoShape 1" hidden="1"/>
        <xdr:cNvSpPr>
          <a:spLocks noChangeAspect="1" noChangeArrowheads="1"/>
        </xdr:cNvSpPr>
      </xdr:nvSpPr>
      <xdr:spPr bwMode="auto">
        <a:xfrm>
          <a:off x="8319698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6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66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6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6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66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670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7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673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674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77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678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8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81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682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685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6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68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446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446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446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446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2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2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3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3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3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3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3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3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4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4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4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4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4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4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5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5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5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5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5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5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6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6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6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6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6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6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7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7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7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7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7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8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8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8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8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8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8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8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8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8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8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8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8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8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8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8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8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8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8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8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8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8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8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2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2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83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83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3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3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1041688</xdr:colOff>
      <xdr:row>4</xdr:row>
      <xdr:rowOff>218575</xdr:rowOff>
    </xdr:to>
    <xdr:sp macro="" textlink="">
      <xdr:nvSpPr>
        <xdr:cNvPr id="44834" name="AutoShape 1" hidden="1"/>
        <xdr:cNvSpPr>
          <a:spLocks noChangeAspect="1" noChangeArrowheads="1"/>
        </xdr:cNvSpPr>
      </xdr:nvSpPr>
      <xdr:spPr bwMode="auto">
        <a:xfrm>
          <a:off x="8319698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44835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4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4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4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4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5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5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6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6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8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87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487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487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8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8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8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8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8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8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8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8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88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88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9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9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0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0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0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0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0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0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1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1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1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1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2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2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2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2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937779</xdr:colOff>
      <xdr:row>4</xdr:row>
      <xdr:rowOff>218575</xdr:rowOff>
    </xdr:to>
    <xdr:sp macro="" textlink="">
      <xdr:nvSpPr>
        <xdr:cNvPr id="44924" name="AutoShape 1" hidden="1"/>
        <xdr:cNvSpPr>
          <a:spLocks noChangeAspect="1" noChangeArrowheads="1"/>
        </xdr:cNvSpPr>
      </xdr:nvSpPr>
      <xdr:spPr bwMode="auto">
        <a:xfrm>
          <a:off x="8319698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2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2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2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3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3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3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3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3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3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4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4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4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4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5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5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5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5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5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5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6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96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6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6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496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4970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7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4973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4974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77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978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8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81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982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4985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49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498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449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449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449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449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2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2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3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3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3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3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3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3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4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4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4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4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4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4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5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5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5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5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5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5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6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6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6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6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6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6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7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7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7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7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7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8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8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8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8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8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8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1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1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1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1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1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1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1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1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1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1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1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1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1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1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51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51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2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2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13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13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3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3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1033029</xdr:colOff>
      <xdr:row>4</xdr:row>
      <xdr:rowOff>218575</xdr:rowOff>
    </xdr:to>
    <xdr:sp macro="" textlink="">
      <xdr:nvSpPr>
        <xdr:cNvPr id="45134" name="AutoShape 1" hidden="1"/>
        <xdr:cNvSpPr>
          <a:spLocks noChangeAspect="1" noChangeArrowheads="1"/>
        </xdr:cNvSpPr>
      </xdr:nvSpPr>
      <xdr:spPr bwMode="auto">
        <a:xfrm>
          <a:off x="8319698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45143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4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5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5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5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5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6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6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6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16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7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17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7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7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7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8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8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8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8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8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9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9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9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9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0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0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0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1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1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1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45273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27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2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2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2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9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9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0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0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0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3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3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3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3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5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35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45356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6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6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7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7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7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7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7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3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39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3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3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0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0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0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0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0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0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1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2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4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4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4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4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7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7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8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8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8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8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8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9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9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9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0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0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0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0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0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1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1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2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5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5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6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6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45566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45567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6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5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5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5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5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45594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5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0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0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0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1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1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6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6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7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7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7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7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8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8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8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9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70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70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70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70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71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71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71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1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72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2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45724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7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72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7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73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4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4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5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5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5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7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7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7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7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8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9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8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45807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1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1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1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1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1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2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2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2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2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2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4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8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8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8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8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8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8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8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8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8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8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8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8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0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1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1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1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1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2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2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2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3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3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3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3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4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4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4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4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4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4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5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5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5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5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5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6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6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6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6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7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60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60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60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60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60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60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60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60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60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46017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46018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46037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0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346960</xdr:colOff>
      <xdr:row>4</xdr:row>
      <xdr:rowOff>218575</xdr:rowOff>
    </xdr:to>
    <xdr:sp macro="" textlink="">
      <xdr:nvSpPr>
        <xdr:cNvPr id="46192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1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62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25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25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25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25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5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5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25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2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25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6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261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6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6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6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6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6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6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6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6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7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7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7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7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7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7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7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7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7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7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8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8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8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8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8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8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8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8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8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8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9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9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9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9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9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29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29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29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29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946438</xdr:colOff>
      <xdr:row>4</xdr:row>
      <xdr:rowOff>218575</xdr:rowOff>
    </xdr:to>
    <xdr:sp macro="" textlink="">
      <xdr:nvSpPr>
        <xdr:cNvPr id="46299" name="AutoShape 1" hidden="1"/>
        <xdr:cNvSpPr>
          <a:spLocks noChangeAspect="1" noChangeArrowheads="1"/>
        </xdr:cNvSpPr>
      </xdr:nvSpPr>
      <xdr:spPr bwMode="auto">
        <a:xfrm>
          <a:off x="5789283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0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0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0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0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0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0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0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0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0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0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1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1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1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1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1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1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1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1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1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1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2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2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2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2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2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2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2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2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2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2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3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3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3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3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33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3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3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33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33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3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4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34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34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34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344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345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34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34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348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349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5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5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352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353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5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5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356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357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3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35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360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361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36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36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364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4636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4636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1041686</xdr:colOff>
      <xdr:row>4</xdr:row>
      <xdr:rowOff>238126</xdr:rowOff>
    </xdr:to>
    <xdr:sp macro="" textlink="">
      <xdr:nvSpPr>
        <xdr:cNvPr id="4636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946436</xdr:colOff>
      <xdr:row>4</xdr:row>
      <xdr:rowOff>276226</xdr:rowOff>
    </xdr:to>
    <xdr:sp macro="" textlink="">
      <xdr:nvSpPr>
        <xdr:cNvPr id="4636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4636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4637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1041686</xdr:colOff>
      <xdr:row>4</xdr:row>
      <xdr:rowOff>238126</xdr:rowOff>
    </xdr:to>
    <xdr:sp macro="" textlink="">
      <xdr:nvSpPr>
        <xdr:cNvPr id="4637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946436</xdr:colOff>
      <xdr:row>4</xdr:row>
      <xdr:rowOff>276226</xdr:rowOff>
    </xdr:to>
    <xdr:sp macro="" textlink="">
      <xdr:nvSpPr>
        <xdr:cNvPr id="4637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7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7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37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37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7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7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37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38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38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38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38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38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38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38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38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38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38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39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39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39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39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39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39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39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9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39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39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40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40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40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40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40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0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0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40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40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0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1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41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41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1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1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1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1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1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1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1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2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2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2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2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2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2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2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2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2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2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3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43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43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3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3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43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43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3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3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3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4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4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4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4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4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44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44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44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44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44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45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45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45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5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5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45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45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5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45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46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6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6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6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6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6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6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6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6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6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7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7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7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7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7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7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7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7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7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47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48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8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48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48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48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8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8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8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8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8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4649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4649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4649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49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49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49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49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49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4649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4649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4650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50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1142999</xdr:colOff>
      <xdr:row>4</xdr:row>
      <xdr:rowOff>238126</xdr:rowOff>
    </xdr:to>
    <xdr:sp macro="" textlink="">
      <xdr:nvSpPr>
        <xdr:cNvPr id="4650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50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50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4650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4650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50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4650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1041688</xdr:colOff>
      <xdr:row>4</xdr:row>
      <xdr:rowOff>218575</xdr:rowOff>
    </xdr:to>
    <xdr:sp macro="" textlink="">
      <xdr:nvSpPr>
        <xdr:cNvPr id="46509" name="AutoShape 1" hidden="1"/>
        <xdr:cNvSpPr>
          <a:spLocks noChangeAspect="1" noChangeArrowheads="1"/>
        </xdr:cNvSpPr>
      </xdr:nvSpPr>
      <xdr:spPr bwMode="auto">
        <a:xfrm>
          <a:off x="5789283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929121</xdr:colOff>
      <xdr:row>4</xdr:row>
      <xdr:rowOff>295275</xdr:rowOff>
    </xdr:to>
    <xdr:sp macro="" textlink="">
      <xdr:nvSpPr>
        <xdr:cNvPr id="46510" name="AutoShape 1" hidden="1"/>
        <xdr:cNvSpPr>
          <a:spLocks noChangeAspect="1" noChangeArrowheads="1"/>
        </xdr:cNvSpPr>
      </xdr:nvSpPr>
      <xdr:spPr bwMode="auto">
        <a:xfrm>
          <a:off x="5789283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65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65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65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65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465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465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65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465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2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2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4652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4652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2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2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2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3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3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3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3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3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3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3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3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3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4653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4654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4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4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4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4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4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4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4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4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4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4655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55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55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55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55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55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55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55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5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55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56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561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56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56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56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56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56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6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6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56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57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57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57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7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7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57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57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7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7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7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8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58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58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58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58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8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8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58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58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8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9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9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59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59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59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59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59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59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59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937779</xdr:colOff>
      <xdr:row>4</xdr:row>
      <xdr:rowOff>218575</xdr:rowOff>
    </xdr:to>
    <xdr:sp macro="" textlink="">
      <xdr:nvSpPr>
        <xdr:cNvPr id="46599" name="AutoShape 1" hidden="1"/>
        <xdr:cNvSpPr>
          <a:spLocks noChangeAspect="1" noChangeArrowheads="1"/>
        </xdr:cNvSpPr>
      </xdr:nvSpPr>
      <xdr:spPr bwMode="auto">
        <a:xfrm>
          <a:off x="5789283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60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60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60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60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60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0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0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60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60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60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61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1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1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61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61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1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1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1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1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61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62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62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62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2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2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62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4662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2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2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2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63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63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4663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63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4663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3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3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63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63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3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4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64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64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64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644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645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64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64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648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649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5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5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652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653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5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5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656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657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6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65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660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661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66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66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664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4666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4666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1033027</xdr:colOff>
      <xdr:row>4</xdr:row>
      <xdr:rowOff>238126</xdr:rowOff>
    </xdr:to>
    <xdr:sp macro="" textlink="">
      <xdr:nvSpPr>
        <xdr:cNvPr id="4666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937777</xdr:colOff>
      <xdr:row>4</xdr:row>
      <xdr:rowOff>276226</xdr:rowOff>
    </xdr:to>
    <xdr:sp macro="" textlink="">
      <xdr:nvSpPr>
        <xdr:cNvPr id="4666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4666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4667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1033027</xdr:colOff>
      <xdr:row>4</xdr:row>
      <xdr:rowOff>238126</xdr:rowOff>
    </xdr:to>
    <xdr:sp macro="" textlink="">
      <xdr:nvSpPr>
        <xdr:cNvPr id="4667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937777</xdr:colOff>
      <xdr:row>4</xdr:row>
      <xdr:rowOff>276226</xdr:rowOff>
    </xdr:to>
    <xdr:sp macro="" textlink="">
      <xdr:nvSpPr>
        <xdr:cNvPr id="4667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7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7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67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67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7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7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67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68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68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68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68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68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68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68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68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68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68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69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69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69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69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69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69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69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9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69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69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70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70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70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70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70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0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0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70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70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0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1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71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71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1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1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1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1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1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1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1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2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2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2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2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2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2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2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2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2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2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3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73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73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3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3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73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73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3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3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3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4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4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4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4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4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74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74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74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74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74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75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75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75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5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5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75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75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5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75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76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6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6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6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6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6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6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6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6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6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7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7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7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7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7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7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7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7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7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77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78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8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78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78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78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8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8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8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8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8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4679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4679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4679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79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79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79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79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79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4679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4679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4680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80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4680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80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80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4680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4680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80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4680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1033029</xdr:colOff>
      <xdr:row>4</xdr:row>
      <xdr:rowOff>218575</xdr:rowOff>
    </xdr:to>
    <xdr:sp macro="" textlink="">
      <xdr:nvSpPr>
        <xdr:cNvPr id="46809" name="AutoShape 1" hidden="1"/>
        <xdr:cNvSpPr>
          <a:spLocks noChangeAspect="1" noChangeArrowheads="1"/>
        </xdr:cNvSpPr>
      </xdr:nvSpPr>
      <xdr:spPr bwMode="auto">
        <a:xfrm>
          <a:off x="5789283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8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8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46818" name="AutoShape 1" hidden="1"/>
        <xdr:cNvSpPr>
          <a:spLocks noChangeAspect="1" noChangeArrowheads="1"/>
        </xdr:cNvSpPr>
      </xdr:nvSpPr>
      <xdr:spPr bwMode="auto">
        <a:xfrm>
          <a:off x="5789283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8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2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82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2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82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3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83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3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83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3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83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3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468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4684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4684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468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4684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4684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4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84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5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5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85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5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5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85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5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5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85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5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6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86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6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86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6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86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86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87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7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87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7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87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7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7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87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8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8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88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8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8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88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8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8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88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8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9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89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89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89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9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89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89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90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90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90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90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90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90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90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0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0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90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9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9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91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9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92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2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92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2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93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3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93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693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693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9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93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93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9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69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694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4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694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4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69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46948" name="AutoShape 1" hidden="1"/>
        <xdr:cNvSpPr>
          <a:spLocks noChangeAspect="1" noChangeArrowheads="1"/>
        </xdr:cNvSpPr>
      </xdr:nvSpPr>
      <xdr:spPr bwMode="auto">
        <a:xfrm>
          <a:off x="5789283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694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695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695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69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69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695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69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695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695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695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695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696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6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6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696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696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696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696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6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6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696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697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7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7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7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7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697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697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697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697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7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8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698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698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8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698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698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69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69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69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699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699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699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69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69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69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699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69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69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0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00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0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700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70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0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00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0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1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1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1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1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1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1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02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02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02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0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02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02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02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02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02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02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03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47031" name="AutoShape 1" hidden="1"/>
        <xdr:cNvSpPr>
          <a:spLocks noChangeAspect="1" noChangeArrowheads="1"/>
        </xdr:cNvSpPr>
      </xdr:nvSpPr>
      <xdr:spPr bwMode="auto">
        <a:xfrm>
          <a:off x="5789283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03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0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0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03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03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3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3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03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04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04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04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4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4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04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04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4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4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4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5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05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05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05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05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5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5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05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05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5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6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6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06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06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06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06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06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06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0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06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07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07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0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07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07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07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07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07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0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07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08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08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08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08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08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08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0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08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0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08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0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09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09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09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09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09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0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470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4709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470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4710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471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471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471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4710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0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1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10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1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1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11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1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1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11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1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12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1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12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1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1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1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1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3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13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13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3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1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14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4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1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1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4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1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14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5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1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15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5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1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15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5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1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16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6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16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16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6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16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16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7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17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17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7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17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17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17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18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18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18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18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8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18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18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1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19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19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9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9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1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19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19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1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20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2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2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2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20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2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20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2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20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2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21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2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21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2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21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2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21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2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2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2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22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2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2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2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22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2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2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2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2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2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2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2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2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2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2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23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23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23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23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23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2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47241" name="AutoShape 1" hidden="1"/>
        <xdr:cNvSpPr>
          <a:spLocks noChangeAspect="1" noChangeArrowheads="1"/>
        </xdr:cNvSpPr>
      </xdr:nvSpPr>
      <xdr:spPr bwMode="auto">
        <a:xfrm>
          <a:off x="5789283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47242" name="AutoShape 1" hidden="1"/>
        <xdr:cNvSpPr>
          <a:spLocks noChangeAspect="1" noChangeArrowheads="1"/>
        </xdr:cNvSpPr>
      </xdr:nvSpPr>
      <xdr:spPr bwMode="auto">
        <a:xfrm>
          <a:off x="5789283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4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24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2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4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4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5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25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25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2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2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26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26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2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26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6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26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6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47269" name="AutoShape 1" hidden="1"/>
        <xdr:cNvSpPr>
          <a:spLocks noChangeAspect="1" noChangeArrowheads="1"/>
        </xdr:cNvSpPr>
      </xdr:nvSpPr>
      <xdr:spPr bwMode="auto">
        <a:xfrm>
          <a:off x="5789283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7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27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7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27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27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27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27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27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28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8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8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28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8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8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28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28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28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28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29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29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472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4729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4729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472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4729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4729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29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30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0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0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30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0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0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30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0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0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30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31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3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32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2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32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2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3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3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3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3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3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3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3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34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4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34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4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4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4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5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5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5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5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35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5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5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35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5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5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36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6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36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6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6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6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6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7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7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7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7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7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7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37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7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8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38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8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8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8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8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4738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4738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8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8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39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9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473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4739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9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4739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9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473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47399" name="AutoShape 1" hidden="1"/>
        <xdr:cNvSpPr>
          <a:spLocks noChangeAspect="1" noChangeArrowheads="1"/>
        </xdr:cNvSpPr>
      </xdr:nvSpPr>
      <xdr:spPr bwMode="auto">
        <a:xfrm>
          <a:off x="5789283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0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0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4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40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4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40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40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40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40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40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1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1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1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1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41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41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1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1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1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1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42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42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2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2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2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2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42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42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2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2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3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3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43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4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3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3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3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743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74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4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4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44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74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4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744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44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44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45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4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745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4745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46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46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6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6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6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6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6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6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47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47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47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4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47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7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7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4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47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48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48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47482" name="AutoShape 1" hidden="1"/>
        <xdr:cNvSpPr>
          <a:spLocks noChangeAspect="1" noChangeArrowheads="1"/>
        </xdr:cNvSpPr>
      </xdr:nvSpPr>
      <xdr:spPr bwMode="auto">
        <a:xfrm>
          <a:off x="5789283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48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4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4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8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8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8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8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49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49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9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49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9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9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49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49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9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49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50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50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50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50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50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50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50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50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50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4750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51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51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51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51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51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4751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51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4751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1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52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52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2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52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5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5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5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5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5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5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5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5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3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53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53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3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5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54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4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5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5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4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5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4754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475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475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4755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475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475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475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475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5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5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55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6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5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56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6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5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56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5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57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5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5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5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57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57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5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57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57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8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58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58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8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58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58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58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8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59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59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9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59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5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59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59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5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5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59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0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6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60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0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6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60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0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6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61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1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61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61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1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61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61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2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62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62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2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62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62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62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6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63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63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63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6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63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63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3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63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63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64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64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4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6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64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4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6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65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6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6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5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6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65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6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6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66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6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6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66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6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67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476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476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4767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67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6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67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67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68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476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4768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4768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6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476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8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476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4768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4769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47692" name="AutoShape 1" hidden="1"/>
        <xdr:cNvSpPr>
          <a:spLocks noChangeAspect="1" noChangeArrowheads="1"/>
        </xdr:cNvSpPr>
      </xdr:nvSpPr>
      <xdr:spPr bwMode="auto">
        <a:xfrm>
          <a:off x="5789283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47693" name="AutoShape 1" hidden="1"/>
        <xdr:cNvSpPr>
          <a:spLocks noChangeAspect="1" noChangeArrowheads="1"/>
        </xdr:cNvSpPr>
      </xdr:nvSpPr>
      <xdr:spPr bwMode="auto">
        <a:xfrm>
          <a:off x="5789283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6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6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6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69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6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6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70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70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7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7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7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70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7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477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70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70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7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477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929121</xdr:colOff>
      <xdr:row>4</xdr:row>
      <xdr:rowOff>295275</xdr:rowOff>
    </xdr:to>
    <xdr:sp macro="" textlink="">
      <xdr:nvSpPr>
        <xdr:cNvPr id="47712" name="AutoShape 1" hidden="1"/>
        <xdr:cNvSpPr>
          <a:spLocks noChangeAspect="1" noChangeArrowheads="1"/>
        </xdr:cNvSpPr>
      </xdr:nvSpPr>
      <xdr:spPr bwMode="auto">
        <a:xfrm>
          <a:off x="5789283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753575</xdr:colOff>
      <xdr:row>4</xdr:row>
      <xdr:rowOff>238126</xdr:rowOff>
    </xdr:to>
    <xdr:sp macro="" textlink="">
      <xdr:nvSpPr>
        <xdr:cNvPr id="47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765829</xdr:colOff>
      <xdr:row>4</xdr:row>
      <xdr:rowOff>238126</xdr:rowOff>
    </xdr:to>
    <xdr:sp macro="" textlink="">
      <xdr:nvSpPr>
        <xdr:cNvPr id="47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765829</xdr:colOff>
      <xdr:row>4</xdr:row>
      <xdr:rowOff>238126</xdr:rowOff>
    </xdr:to>
    <xdr:sp macro="" textlink="">
      <xdr:nvSpPr>
        <xdr:cNvPr id="47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658325</xdr:colOff>
      <xdr:row>4</xdr:row>
      <xdr:rowOff>276226</xdr:rowOff>
    </xdr:to>
    <xdr:sp macro="" textlink="">
      <xdr:nvSpPr>
        <xdr:cNvPr id="477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773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7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7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7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774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7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775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7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658325</xdr:colOff>
      <xdr:row>4</xdr:row>
      <xdr:rowOff>238126</xdr:rowOff>
    </xdr:to>
    <xdr:sp macro="" textlink="">
      <xdr:nvSpPr>
        <xdr:cNvPr id="477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658325</xdr:colOff>
      <xdr:row>4</xdr:row>
      <xdr:rowOff>238126</xdr:rowOff>
    </xdr:to>
    <xdr:sp macro="" textlink="">
      <xdr:nvSpPr>
        <xdr:cNvPr id="477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753575</xdr:colOff>
      <xdr:row>4</xdr:row>
      <xdr:rowOff>238126</xdr:rowOff>
    </xdr:to>
    <xdr:sp macro="" textlink="">
      <xdr:nvSpPr>
        <xdr:cNvPr id="47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658325</xdr:colOff>
      <xdr:row>4</xdr:row>
      <xdr:rowOff>276226</xdr:rowOff>
    </xdr:to>
    <xdr:sp macro="" textlink="">
      <xdr:nvSpPr>
        <xdr:cNvPr id="477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776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7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777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7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779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7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779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7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78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8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782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8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727729</xdr:colOff>
      <xdr:row>4</xdr:row>
      <xdr:rowOff>238126</xdr:rowOff>
    </xdr:to>
    <xdr:sp macro="" textlink="">
      <xdr:nvSpPr>
        <xdr:cNvPr id="47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78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8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78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8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7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791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9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791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9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796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796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7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7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800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0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800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0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805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0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805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0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809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0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809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0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814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1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814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1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1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818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818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823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2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823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2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827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2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827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2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828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828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8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828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828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8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832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3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832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3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83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755170</xdr:colOff>
      <xdr:row>4</xdr:row>
      <xdr:rowOff>238126</xdr:rowOff>
    </xdr:to>
    <xdr:sp macro="" textlink="">
      <xdr:nvSpPr>
        <xdr:cNvPr id="48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755170</xdr:colOff>
      <xdr:row>4</xdr:row>
      <xdr:rowOff>238126</xdr:rowOff>
    </xdr:to>
    <xdr:sp macro="" textlink="">
      <xdr:nvSpPr>
        <xdr:cNvPr id="48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83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3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3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3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3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3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3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3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3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3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37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3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83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83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8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83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3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3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3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3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8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484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4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484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4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84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4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84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4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717070</xdr:colOff>
      <xdr:row>4</xdr:row>
      <xdr:rowOff>238126</xdr:rowOff>
    </xdr:to>
    <xdr:sp macro="" textlink="">
      <xdr:nvSpPr>
        <xdr:cNvPr id="48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84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4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84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4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8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485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5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485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5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5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5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58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5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6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6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6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6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867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6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86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6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7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7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7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7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7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7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7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7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80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8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80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8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8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8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8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8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88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8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88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8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8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9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9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8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89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89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8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8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89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89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89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8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89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9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9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9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9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89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89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89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89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8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89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9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9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9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97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8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89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89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89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8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89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9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9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9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9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8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89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89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89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8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89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9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9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8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89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89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48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489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490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490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49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490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490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490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9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9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490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490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0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01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0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01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0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0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0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02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0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0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0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0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0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0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0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0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49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490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490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490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49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490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490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490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9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9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490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490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0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0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0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0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0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0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0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0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0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0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06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0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0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0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0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0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0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0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0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0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07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0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0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0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0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0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08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0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0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0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0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0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09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0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09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0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1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1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1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1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1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1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1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1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11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1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1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1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1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1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1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1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12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12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1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1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1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1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1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1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1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1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1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1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14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1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14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1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14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1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1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1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1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1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1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15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1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1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1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1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1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753575</xdr:colOff>
      <xdr:row>4</xdr:row>
      <xdr:rowOff>238126</xdr:rowOff>
    </xdr:to>
    <xdr:sp macro="" textlink="">
      <xdr:nvSpPr>
        <xdr:cNvPr id="49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658325</xdr:colOff>
      <xdr:row>4</xdr:row>
      <xdr:rowOff>276226</xdr:rowOff>
    </xdr:to>
    <xdr:sp macro="" textlink="">
      <xdr:nvSpPr>
        <xdr:cNvPr id="491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658325</xdr:colOff>
      <xdr:row>4</xdr:row>
      <xdr:rowOff>238126</xdr:rowOff>
    </xdr:to>
    <xdr:sp macro="" textlink="">
      <xdr:nvSpPr>
        <xdr:cNvPr id="491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658325</xdr:colOff>
      <xdr:row>4</xdr:row>
      <xdr:rowOff>238126</xdr:rowOff>
    </xdr:to>
    <xdr:sp macro="" textlink="">
      <xdr:nvSpPr>
        <xdr:cNvPr id="49169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753575</xdr:colOff>
      <xdr:row>4</xdr:row>
      <xdr:rowOff>238126</xdr:rowOff>
    </xdr:to>
    <xdr:sp macro="" textlink="">
      <xdr:nvSpPr>
        <xdr:cNvPr id="49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658325</xdr:colOff>
      <xdr:row>4</xdr:row>
      <xdr:rowOff>276226</xdr:rowOff>
    </xdr:to>
    <xdr:sp macro="" textlink="">
      <xdr:nvSpPr>
        <xdr:cNvPr id="491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17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1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17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17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1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1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18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1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1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1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1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1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1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1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19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13</xdr:row>
      <xdr:rowOff>0</xdr:rowOff>
    </xdr:from>
    <xdr:to>
      <xdr:col>26</xdr:col>
      <xdr:colOff>652309</xdr:colOff>
      <xdr:row>15</xdr:row>
      <xdr:rowOff>300106</xdr:rowOff>
    </xdr:to>
    <xdr:sp macro="" textlink="">
      <xdr:nvSpPr>
        <xdr:cNvPr id="49195" name="AutoShape 1" hidden="1"/>
        <xdr:cNvSpPr>
          <a:spLocks noChangeAspect="1" noChangeArrowheads="1"/>
        </xdr:cNvSpPr>
      </xdr:nvSpPr>
      <xdr:spPr bwMode="auto">
        <a:xfrm>
          <a:off x="5789283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1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1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2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2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2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2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20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2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2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2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21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2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2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2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21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2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2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22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22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2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2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2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2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23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23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23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49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492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492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652307</xdr:colOff>
      <xdr:row>4</xdr:row>
      <xdr:rowOff>238126</xdr:rowOff>
    </xdr:to>
    <xdr:sp macro="" textlink="">
      <xdr:nvSpPr>
        <xdr:cNvPr id="4923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747557</xdr:colOff>
      <xdr:row>4</xdr:row>
      <xdr:rowOff>238126</xdr:rowOff>
    </xdr:to>
    <xdr:sp macro="" textlink="">
      <xdr:nvSpPr>
        <xdr:cNvPr id="49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652307</xdr:colOff>
      <xdr:row>4</xdr:row>
      <xdr:rowOff>276226</xdr:rowOff>
    </xdr:to>
    <xdr:sp macro="" textlink="">
      <xdr:nvSpPr>
        <xdr:cNvPr id="492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492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492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9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728507</xdr:colOff>
      <xdr:row>4</xdr:row>
      <xdr:rowOff>238126</xdr:rowOff>
    </xdr:to>
    <xdr:sp macro="" textlink="">
      <xdr:nvSpPr>
        <xdr:cNvPr id="49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823757</xdr:colOff>
      <xdr:row>4</xdr:row>
      <xdr:rowOff>238126</xdr:rowOff>
    </xdr:to>
    <xdr:sp macro="" textlink="">
      <xdr:nvSpPr>
        <xdr:cNvPr id="492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728507</xdr:colOff>
      <xdr:row>4</xdr:row>
      <xdr:rowOff>276226</xdr:rowOff>
    </xdr:to>
    <xdr:sp macro="" textlink="">
      <xdr:nvSpPr>
        <xdr:cNvPr id="492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24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2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25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2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25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25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2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2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26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26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26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26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26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2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27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27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49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4927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4927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4927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49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4927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4927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492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9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49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492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4928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28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28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28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28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2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29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29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29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29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29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29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30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3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30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30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30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30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31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31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31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31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3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31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3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3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32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32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32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32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3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3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33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33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33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33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3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33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3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3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3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34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3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34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3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35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35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35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3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35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3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36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3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3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36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3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36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37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3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37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37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37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37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3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38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38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493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49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4938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38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38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49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493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4939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39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39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3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39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39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3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4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40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40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40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4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40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41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41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41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4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754577</xdr:colOff>
      <xdr:row>4</xdr:row>
      <xdr:rowOff>238126</xdr:rowOff>
    </xdr:to>
    <xdr:sp macro="" textlink="">
      <xdr:nvSpPr>
        <xdr:cNvPr id="49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659327</xdr:colOff>
      <xdr:row>4</xdr:row>
      <xdr:rowOff>276226</xdr:rowOff>
    </xdr:to>
    <xdr:sp macro="" textlink="">
      <xdr:nvSpPr>
        <xdr:cNvPr id="494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659327</xdr:colOff>
      <xdr:row>4</xdr:row>
      <xdr:rowOff>238126</xdr:rowOff>
    </xdr:to>
    <xdr:sp macro="" textlink="">
      <xdr:nvSpPr>
        <xdr:cNvPr id="494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659327</xdr:colOff>
      <xdr:row>4</xdr:row>
      <xdr:rowOff>238126</xdr:rowOff>
    </xdr:to>
    <xdr:sp macro="" textlink="">
      <xdr:nvSpPr>
        <xdr:cNvPr id="494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754577</xdr:colOff>
      <xdr:row>4</xdr:row>
      <xdr:rowOff>238126</xdr:rowOff>
    </xdr:to>
    <xdr:sp macro="" textlink="">
      <xdr:nvSpPr>
        <xdr:cNvPr id="49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659327</xdr:colOff>
      <xdr:row>4</xdr:row>
      <xdr:rowOff>276226</xdr:rowOff>
    </xdr:to>
    <xdr:sp macro="" textlink="">
      <xdr:nvSpPr>
        <xdr:cNvPr id="494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830777</xdr:colOff>
      <xdr:row>4</xdr:row>
      <xdr:rowOff>238126</xdr:rowOff>
    </xdr:to>
    <xdr:sp macro="" textlink="">
      <xdr:nvSpPr>
        <xdr:cNvPr id="494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735527</xdr:colOff>
      <xdr:row>4</xdr:row>
      <xdr:rowOff>276226</xdr:rowOff>
    </xdr:to>
    <xdr:sp macro="" textlink="">
      <xdr:nvSpPr>
        <xdr:cNvPr id="49423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735527</xdr:colOff>
      <xdr:row>4</xdr:row>
      <xdr:rowOff>238126</xdr:rowOff>
    </xdr:to>
    <xdr:sp macro="" textlink="">
      <xdr:nvSpPr>
        <xdr:cNvPr id="49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735527</xdr:colOff>
      <xdr:row>4</xdr:row>
      <xdr:rowOff>238126</xdr:rowOff>
    </xdr:to>
    <xdr:sp macro="" textlink="">
      <xdr:nvSpPr>
        <xdr:cNvPr id="49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830777</xdr:colOff>
      <xdr:row>4</xdr:row>
      <xdr:rowOff>238126</xdr:rowOff>
    </xdr:to>
    <xdr:sp macro="" textlink="">
      <xdr:nvSpPr>
        <xdr:cNvPr id="494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735527</xdr:colOff>
      <xdr:row>4</xdr:row>
      <xdr:rowOff>276226</xdr:rowOff>
    </xdr:to>
    <xdr:sp macro="" textlink="">
      <xdr:nvSpPr>
        <xdr:cNvPr id="49427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754577</xdr:colOff>
      <xdr:row>4</xdr:row>
      <xdr:rowOff>238126</xdr:rowOff>
    </xdr:to>
    <xdr:sp macro="" textlink="">
      <xdr:nvSpPr>
        <xdr:cNvPr id="49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659327</xdr:colOff>
      <xdr:row>4</xdr:row>
      <xdr:rowOff>276226</xdr:rowOff>
    </xdr:to>
    <xdr:sp macro="" textlink="">
      <xdr:nvSpPr>
        <xdr:cNvPr id="494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659327</xdr:colOff>
      <xdr:row>4</xdr:row>
      <xdr:rowOff>238126</xdr:rowOff>
    </xdr:to>
    <xdr:sp macro="" textlink="">
      <xdr:nvSpPr>
        <xdr:cNvPr id="494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659327</xdr:colOff>
      <xdr:row>4</xdr:row>
      <xdr:rowOff>238126</xdr:rowOff>
    </xdr:to>
    <xdr:sp macro="" textlink="">
      <xdr:nvSpPr>
        <xdr:cNvPr id="494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754577</xdr:colOff>
      <xdr:row>4</xdr:row>
      <xdr:rowOff>238126</xdr:rowOff>
    </xdr:to>
    <xdr:sp macro="" textlink="">
      <xdr:nvSpPr>
        <xdr:cNvPr id="49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204355</xdr:rowOff>
    </xdr:from>
    <xdr:to>
      <xdr:col>26</xdr:col>
      <xdr:colOff>659327</xdr:colOff>
      <xdr:row>4</xdr:row>
      <xdr:rowOff>185306</xdr:rowOff>
    </xdr:to>
    <xdr:sp macro="" textlink="">
      <xdr:nvSpPr>
        <xdr:cNvPr id="49433" name="AutoShape 1" hidden="1"/>
        <xdr:cNvSpPr>
          <a:spLocks noChangeAspect="1" noChangeArrowheads="1"/>
        </xdr:cNvSpPr>
      </xdr:nvSpPr>
      <xdr:spPr bwMode="auto">
        <a:xfrm>
          <a:off x="5789283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830777</xdr:colOff>
      <xdr:row>4</xdr:row>
      <xdr:rowOff>238126</xdr:rowOff>
    </xdr:to>
    <xdr:sp macro="" textlink="">
      <xdr:nvSpPr>
        <xdr:cNvPr id="49434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735527</xdr:colOff>
      <xdr:row>4</xdr:row>
      <xdr:rowOff>276226</xdr:rowOff>
    </xdr:to>
    <xdr:sp macro="" textlink="">
      <xdr:nvSpPr>
        <xdr:cNvPr id="49435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735527</xdr:colOff>
      <xdr:row>4</xdr:row>
      <xdr:rowOff>238126</xdr:rowOff>
    </xdr:to>
    <xdr:sp macro="" textlink="">
      <xdr:nvSpPr>
        <xdr:cNvPr id="49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735527</xdr:colOff>
      <xdr:row>4</xdr:row>
      <xdr:rowOff>238126</xdr:rowOff>
    </xdr:to>
    <xdr:sp macro="" textlink="">
      <xdr:nvSpPr>
        <xdr:cNvPr id="49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830777</xdr:colOff>
      <xdr:row>4</xdr:row>
      <xdr:rowOff>238126</xdr:rowOff>
    </xdr:to>
    <xdr:sp macro="" textlink="">
      <xdr:nvSpPr>
        <xdr:cNvPr id="49438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735527</xdr:colOff>
      <xdr:row>4</xdr:row>
      <xdr:rowOff>276226</xdr:rowOff>
    </xdr:to>
    <xdr:sp macro="" textlink="">
      <xdr:nvSpPr>
        <xdr:cNvPr id="49439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753575</xdr:colOff>
      <xdr:row>4</xdr:row>
      <xdr:rowOff>238126</xdr:rowOff>
    </xdr:to>
    <xdr:sp macro="" textlink="">
      <xdr:nvSpPr>
        <xdr:cNvPr id="49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658325</xdr:colOff>
      <xdr:row>4</xdr:row>
      <xdr:rowOff>276226</xdr:rowOff>
    </xdr:to>
    <xdr:sp macro="" textlink="">
      <xdr:nvSpPr>
        <xdr:cNvPr id="494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658325</xdr:colOff>
      <xdr:row>4</xdr:row>
      <xdr:rowOff>238126</xdr:rowOff>
    </xdr:to>
    <xdr:sp macro="" textlink="">
      <xdr:nvSpPr>
        <xdr:cNvPr id="494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658325</xdr:colOff>
      <xdr:row>4</xdr:row>
      <xdr:rowOff>238126</xdr:rowOff>
    </xdr:to>
    <xdr:sp macro="" textlink="">
      <xdr:nvSpPr>
        <xdr:cNvPr id="494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753575</xdr:colOff>
      <xdr:row>4</xdr:row>
      <xdr:rowOff>238126</xdr:rowOff>
    </xdr:to>
    <xdr:sp macro="" textlink="">
      <xdr:nvSpPr>
        <xdr:cNvPr id="49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658325</xdr:colOff>
      <xdr:row>4</xdr:row>
      <xdr:rowOff>276226</xdr:rowOff>
    </xdr:to>
    <xdr:sp macro="" textlink="">
      <xdr:nvSpPr>
        <xdr:cNvPr id="494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44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44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45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45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4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4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494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49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494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4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4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49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494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494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1012726</xdr:colOff>
      <xdr:row>4</xdr:row>
      <xdr:rowOff>238126</xdr:rowOff>
    </xdr:to>
    <xdr:sp macro="" textlink="">
      <xdr:nvSpPr>
        <xdr:cNvPr id="49464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886925</xdr:colOff>
      <xdr:row>4</xdr:row>
      <xdr:rowOff>276226</xdr:rowOff>
    </xdr:to>
    <xdr:sp macro="" textlink="">
      <xdr:nvSpPr>
        <xdr:cNvPr id="49472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47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4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48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4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4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4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4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949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4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949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4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886925</xdr:colOff>
      <xdr:row>4</xdr:row>
      <xdr:rowOff>238126</xdr:rowOff>
    </xdr:to>
    <xdr:sp macro="" textlink="">
      <xdr:nvSpPr>
        <xdr:cNvPr id="49495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886925</xdr:colOff>
      <xdr:row>4</xdr:row>
      <xdr:rowOff>238126</xdr:rowOff>
    </xdr:to>
    <xdr:sp macro="" textlink="">
      <xdr:nvSpPr>
        <xdr:cNvPr id="49496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1012726</xdr:colOff>
      <xdr:row>4</xdr:row>
      <xdr:rowOff>238126</xdr:rowOff>
    </xdr:to>
    <xdr:sp macro="" textlink="">
      <xdr:nvSpPr>
        <xdr:cNvPr id="49497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886925</xdr:colOff>
      <xdr:row>4</xdr:row>
      <xdr:rowOff>276226</xdr:rowOff>
    </xdr:to>
    <xdr:sp macro="" textlink="">
      <xdr:nvSpPr>
        <xdr:cNvPr id="49498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951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5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951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5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53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53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5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56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5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57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5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60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6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60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6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64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6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64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6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969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6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969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6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973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7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973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978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7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978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7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82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8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82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8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87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8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87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8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49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4991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9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4991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9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4996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4996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49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49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5000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0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5000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0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27</xdr:col>
      <xdr:colOff>5833</xdr:colOff>
      <xdr:row>4</xdr:row>
      <xdr:rowOff>238126</xdr:rowOff>
    </xdr:to>
    <xdr:sp macro="" textlink="">
      <xdr:nvSpPr>
        <xdr:cNvPr id="50011" name="AutoShape 1" hidden="1"/>
        <xdr:cNvSpPr>
          <a:spLocks noChangeAspect="1" noChangeArrowheads="1"/>
        </xdr:cNvSpPr>
      </xdr:nvSpPr>
      <xdr:spPr bwMode="auto">
        <a:xfrm>
          <a:off x="5789283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993676</xdr:colOff>
      <xdr:row>4</xdr:row>
      <xdr:rowOff>276226</xdr:rowOff>
    </xdr:to>
    <xdr:sp macro="" textlink="">
      <xdr:nvSpPr>
        <xdr:cNvPr id="50012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993676</xdr:colOff>
      <xdr:row>4</xdr:row>
      <xdr:rowOff>238126</xdr:rowOff>
    </xdr:to>
    <xdr:sp macro="" textlink="">
      <xdr:nvSpPr>
        <xdr:cNvPr id="50013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993676</xdr:colOff>
      <xdr:row>4</xdr:row>
      <xdr:rowOff>238126</xdr:rowOff>
    </xdr:to>
    <xdr:sp macro="" textlink="">
      <xdr:nvSpPr>
        <xdr:cNvPr id="50014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27</xdr:col>
      <xdr:colOff>5833</xdr:colOff>
      <xdr:row>4</xdr:row>
      <xdr:rowOff>228601</xdr:rowOff>
    </xdr:to>
    <xdr:sp macro="" textlink="">
      <xdr:nvSpPr>
        <xdr:cNvPr id="50015" name="AutoShape 1" hidden="1"/>
        <xdr:cNvSpPr>
          <a:spLocks noChangeAspect="1" noChangeArrowheads="1"/>
        </xdr:cNvSpPr>
      </xdr:nvSpPr>
      <xdr:spPr bwMode="auto">
        <a:xfrm>
          <a:off x="5789283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993676</xdr:colOff>
      <xdr:row>4</xdr:row>
      <xdr:rowOff>276226</xdr:rowOff>
    </xdr:to>
    <xdr:sp macro="" textlink="">
      <xdr:nvSpPr>
        <xdr:cNvPr id="50016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734524</xdr:colOff>
      <xdr:row>4</xdr:row>
      <xdr:rowOff>238126</xdr:rowOff>
    </xdr:to>
    <xdr:sp macro="" textlink="">
      <xdr:nvSpPr>
        <xdr:cNvPr id="50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829774</xdr:colOff>
      <xdr:row>4</xdr:row>
      <xdr:rowOff>238126</xdr:rowOff>
    </xdr:to>
    <xdr:sp macro="" textlink="">
      <xdr:nvSpPr>
        <xdr:cNvPr id="5005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0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734524</xdr:colOff>
      <xdr:row>4</xdr:row>
      <xdr:rowOff>276226</xdr:rowOff>
    </xdr:to>
    <xdr:sp macro="" textlink="">
      <xdr:nvSpPr>
        <xdr:cNvPr id="5006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0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010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010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0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014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015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1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733021</xdr:colOff>
      <xdr:row>4</xdr:row>
      <xdr:rowOff>238126</xdr:rowOff>
    </xdr:to>
    <xdr:sp macro="" textlink="">
      <xdr:nvSpPr>
        <xdr:cNvPr id="50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828271</xdr:colOff>
      <xdr:row>4</xdr:row>
      <xdr:rowOff>238126</xdr:rowOff>
    </xdr:to>
    <xdr:sp macro="" textlink="">
      <xdr:nvSpPr>
        <xdr:cNvPr id="502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2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733887</xdr:colOff>
      <xdr:row>4</xdr:row>
      <xdr:rowOff>295275</xdr:rowOff>
    </xdr:to>
    <xdr:sp macro="" textlink="">
      <xdr:nvSpPr>
        <xdr:cNvPr id="50237" name="AutoShape 1" hidden="1"/>
        <xdr:cNvSpPr>
          <a:spLocks noChangeAspect="1" noChangeArrowheads="1"/>
        </xdr:cNvSpPr>
      </xdr:nvSpPr>
      <xdr:spPr bwMode="auto">
        <a:xfrm>
          <a:off x="5789283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2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2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346960</xdr:colOff>
      <xdr:row>4</xdr:row>
      <xdr:rowOff>218575</xdr:rowOff>
    </xdr:to>
    <xdr:sp macro="" textlink="">
      <xdr:nvSpPr>
        <xdr:cNvPr id="50240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2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28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238125</xdr:rowOff>
    </xdr:from>
    <xdr:to>
      <xdr:col>26</xdr:col>
      <xdr:colOff>823758</xdr:colOff>
      <xdr:row>4</xdr:row>
      <xdr:rowOff>219076</xdr:rowOff>
    </xdr:to>
    <xdr:sp macro="" textlink="">
      <xdr:nvSpPr>
        <xdr:cNvPr id="50314" name="AutoShape 1" hidden="1"/>
        <xdr:cNvSpPr>
          <a:spLocks noChangeAspect="1" noChangeArrowheads="1"/>
        </xdr:cNvSpPr>
      </xdr:nvSpPr>
      <xdr:spPr bwMode="auto">
        <a:xfrm>
          <a:off x="5789283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3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3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3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3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3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3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32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32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3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3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3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3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33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33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33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33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3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3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3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3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3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3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3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35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3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3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3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3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3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3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3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3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3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3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4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4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4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4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4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4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4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4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4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4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4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5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5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5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5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5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5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5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5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6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6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6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6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6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6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6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6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7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7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7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7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7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7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72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7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7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7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7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7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7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74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74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74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7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7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74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7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7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7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7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7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7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7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7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7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7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7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7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7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7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7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7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77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7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7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7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7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7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7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7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7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7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7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7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7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7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7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7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7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7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8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8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8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8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8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8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8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8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81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8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81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8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8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8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82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8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8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8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8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8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8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8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8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8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8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8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8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8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8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8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8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8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8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8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8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8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8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8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8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8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8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86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8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8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8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8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8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8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8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8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8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87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8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8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8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8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8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88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8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8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8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8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8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89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8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89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8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9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9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9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728509</xdr:colOff>
      <xdr:row>4</xdr:row>
      <xdr:rowOff>228601</xdr:rowOff>
    </xdr:to>
    <xdr:sp macro="" textlink="">
      <xdr:nvSpPr>
        <xdr:cNvPr id="50905" name="AutoShape 1" hidden="1"/>
        <xdr:cNvSpPr>
          <a:spLocks noChangeAspect="1" noChangeArrowheads="1"/>
        </xdr:cNvSpPr>
      </xdr:nvSpPr>
      <xdr:spPr bwMode="auto">
        <a:xfrm>
          <a:off x="5789283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9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9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9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9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91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9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9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9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9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9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09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0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09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92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92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0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09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09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0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9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9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09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747559</xdr:colOff>
      <xdr:row>4</xdr:row>
      <xdr:rowOff>303934</xdr:rowOff>
    </xdr:to>
    <xdr:sp macro="" textlink="">
      <xdr:nvSpPr>
        <xdr:cNvPr id="50934" name="AutoShape 1" hidden="1"/>
        <xdr:cNvSpPr>
          <a:spLocks noChangeAspect="1" noChangeArrowheads="1"/>
        </xdr:cNvSpPr>
      </xdr:nvSpPr>
      <xdr:spPr bwMode="auto">
        <a:xfrm>
          <a:off x="5789283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09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9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09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0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09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728509</xdr:colOff>
      <xdr:row>4</xdr:row>
      <xdr:rowOff>303934</xdr:rowOff>
    </xdr:to>
    <xdr:sp macro="" textlink="">
      <xdr:nvSpPr>
        <xdr:cNvPr id="50941" name="AutoShape 1" hidden="1"/>
        <xdr:cNvSpPr>
          <a:spLocks noChangeAspect="1" noChangeArrowheads="1"/>
        </xdr:cNvSpPr>
      </xdr:nvSpPr>
      <xdr:spPr bwMode="auto">
        <a:xfrm>
          <a:off x="5789283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346960</xdr:colOff>
      <xdr:row>4</xdr:row>
      <xdr:rowOff>238126</xdr:rowOff>
    </xdr:to>
    <xdr:sp macro="" textlink="">
      <xdr:nvSpPr>
        <xdr:cNvPr id="509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446177</xdr:colOff>
      <xdr:row>4</xdr:row>
      <xdr:rowOff>238126</xdr:rowOff>
    </xdr:to>
    <xdr:sp macro="" textlink="">
      <xdr:nvSpPr>
        <xdr:cNvPr id="50982" name="AutoShape 1" hidden="1"/>
        <xdr:cNvSpPr>
          <a:spLocks noChangeAspect="1" noChangeArrowheads="1"/>
        </xdr:cNvSpPr>
      </xdr:nvSpPr>
      <xdr:spPr bwMode="auto">
        <a:xfrm>
          <a:off x="5789283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350927</xdr:colOff>
      <xdr:row>4</xdr:row>
      <xdr:rowOff>276226</xdr:rowOff>
    </xdr:to>
    <xdr:sp macro="" textlink="">
      <xdr:nvSpPr>
        <xdr:cNvPr id="50983" name="AutoShape 1" hidden="1"/>
        <xdr:cNvSpPr>
          <a:spLocks noChangeAspect="1" noChangeArrowheads="1"/>
        </xdr:cNvSpPr>
      </xdr:nvSpPr>
      <xdr:spPr bwMode="auto">
        <a:xfrm>
          <a:off x="5789283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432368</xdr:colOff>
      <xdr:row>4</xdr:row>
      <xdr:rowOff>238126</xdr:rowOff>
    </xdr:to>
    <xdr:sp macro="" textlink="">
      <xdr:nvSpPr>
        <xdr:cNvPr id="50984" name="AutoShape 1" hidden="1"/>
        <xdr:cNvSpPr>
          <a:spLocks noChangeAspect="1" noChangeArrowheads="1"/>
        </xdr:cNvSpPr>
      </xdr:nvSpPr>
      <xdr:spPr bwMode="auto">
        <a:xfrm>
          <a:off x="5789283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344912</xdr:colOff>
      <xdr:row>4</xdr:row>
      <xdr:rowOff>276226</xdr:rowOff>
    </xdr:to>
    <xdr:sp macro="" textlink="">
      <xdr:nvSpPr>
        <xdr:cNvPr id="50985" name="AutoShape 1" hidden="1"/>
        <xdr:cNvSpPr>
          <a:spLocks noChangeAspect="1" noChangeArrowheads="1"/>
        </xdr:cNvSpPr>
      </xdr:nvSpPr>
      <xdr:spPr bwMode="auto">
        <a:xfrm>
          <a:off x="5789283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671313</xdr:colOff>
      <xdr:row>4</xdr:row>
      <xdr:rowOff>238126</xdr:rowOff>
    </xdr:to>
    <xdr:sp macro="" textlink="">
      <xdr:nvSpPr>
        <xdr:cNvPr id="50986" name="AutoShape 1" hidden="1"/>
        <xdr:cNvSpPr>
          <a:spLocks noChangeAspect="1" noChangeArrowheads="1"/>
        </xdr:cNvSpPr>
      </xdr:nvSpPr>
      <xdr:spPr bwMode="auto">
        <a:xfrm>
          <a:off x="5789283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576063</xdr:colOff>
      <xdr:row>4</xdr:row>
      <xdr:rowOff>276226</xdr:rowOff>
    </xdr:to>
    <xdr:sp macro="" textlink="">
      <xdr:nvSpPr>
        <xdr:cNvPr id="50987" name="AutoShape 1" hidden="1"/>
        <xdr:cNvSpPr>
          <a:spLocks noChangeAspect="1" noChangeArrowheads="1"/>
        </xdr:cNvSpPr>
      </xdr:nvSpPr>
      <xdr:spPr bwMode="auto">
        <a:xfrm>
          <a:off x="5789283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098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098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099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099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099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099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5099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5099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099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099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099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099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0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0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5100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5100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0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0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0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0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0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0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1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510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108835</xdr:colOff>
      <xdr:row>4</xdr:row>
      <xdr:rowOff>238126</xdr:rowOff>
    </xdr:to>
    <xdr:sp macro="" textlink="">
      <xdr:nvSpPr>
        <xdr:cNvPr id="510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2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2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2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2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02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370890</xdr:colOff>
      <xdr:row>4</xdr:row>
      <xdr:rowOff>238126</xdr:rowOff>
    </xdr:to>
    <xdr:sp macro="" textlink="">
      <xdr:nvSpPr>
        <xdr:cNvPr id="51028" name="AutoShape 1" hidden="1"/>
        <xdr:cNvSpPr>
          <a:spLocks noChangeAspect="1" noChangeArrowheads="1"/>
        </xdr:cNvSpPr>
      </xdr:nvSpPr>
      <xdr:spPr bwMode="auto">
        <a:xfrm>
          <a:off x="5789283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275640</xdr:colOff>
      <xdr:row>4</xdr:row>
      <xdr:rowOff>276226</xdr:rowOff>
    </xdr:to>
    <xdr:sp macro="" textlink="">
      <xdr:nvSpPr>
        <xdr:cNvPr id="51029" name="AutoShape 1" hidden="1"/>
        <xdr:cNvSpPr>
          <a:spLocks noChangeAspect="1" noChangeArrowheads="1"/>
        </xdr:cNvSpPr>
      </xdr:nvSpPr>
      <xdr:spPr bwMode="auto">
        <a:xfrm>
          <a:off x="5789283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103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103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103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103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3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3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5103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5103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3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3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104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104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4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4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5104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5104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4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4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4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4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5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5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5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5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5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5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5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5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5105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1041102</xdr:colOff>
      <xdr:row>4</xdr:row>
      <xdr:rowOff>238126</xdr:rowOff>
    </xdr:to>
    <xdr:sp macro="" textlink="">
      <xdr:nvSpPr>
        <xdr:cNvPr id="5105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6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6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6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6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6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6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6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6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6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106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206368</xdr:colOff>
      <xdr:row>4</xdr:row>
      <xdr:rowOff>238126</xdr:rowOff>
    </xdr:to>
    <xdr:sp macro="" textlink="">
      <xdr:nvSpPr>
        <xdr:cNvPr id="51070" name="AutoShape 1" hidden="1"/>
        <xdr:cNvSpPr>
          <a:spLocks noChangeAspect="1" noChangeArrowheads="1"/>
        </xdr:cNvSpPr>
      </xdr:nvSpPr>
      <xdr:spPr bwMode="auto">
        <a:xfrm>
          <a:off x="5789283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1003247</xdr:colOff>
      <xdr:row>4</xdr:row>
      <xdr:rowOff>295275</xdr:rowOff>
    </xdr:to>
    <xdr:sp macro="" textlink="">
      <xdr:nvSpPr>
        <xdr:cNvPr id="51071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755353</xdr:colOff>
      <xdr:row>4</xdr:row>
      <xdr:rowOff>295275</xdr:rowOff>
    </xdr:to>
    <xdr:sp macro="" textlink="">
      <xdr:nvSpPr>
        <xdr:cNvPr id="51072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730241</xdr:colOff>
      <xdr:row>4</xdr:row>
      <xdr:rowOff>295275</xdr:rowOff>
    </xdr:to>
    <xdr:sp macro="" textlink="">
      <xdr:nvSpPr>
        <xdr:cNvPr id="51073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512898</xdr:colOff>
      <xdr:row>4</xdr:row>
      <xdr:rowOff>295275</xdr:rowOff>
    </xdr:to>
    <xdr:sp macro="" textlink="">
      <xdr:nvSpPr>
        <xdr:cNvPr id="51074" name="AutoShape 1" hidden="1"/>
        <xdr:cNvSpPr>
          <a:spLocks noChangeAspect="1" noChangeArrowheads="1"/>
        </xdr:cNvSpPr>
      </xdr:nvSpPr>
      <xdr:spPr bwMode="auto">
        <a:xfrm>
          <a:off x="5789283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979867</xdr:colOff>
      <xdr:row>4</xdr:row>
      <xdr:rowOff>295275</xdr:rowOff>
    </xdr:to>
    <xdr:sp macro="" textlink="">
      <xdr:nvSpPr>
        <xdr:cNvPr id="51075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1049141</xdr:colOff>
      <xdr:row>4</xdr:row>
      <xdr:rowOff>295275</xdr:rowOff>
    </xdr:to>
    <xdr:sp macro="" textlink="">
      <xdr:nvSpPr>
        <xdr:cNvPr id="51076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1003247</xdr:colOff>
      <xdr:row>4</xdr:row>
      <xdr:rowOff>295275</xdr:rowOff>
    </xdr:to>
    <xdr:sp macro="" textlink="">
      <xdr:nvSpPr>
        <xdr:cNvPr id="51077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755353</xdr:colOff>
      <xdr:row>4</xdr:row>
      <xdr:rowOff>295275</xdr:rowOff>
    </xdr:to>
    <xdr:sp macro="" textlink="">
      <xdr:nvSpPr>
        <xdr:cNvPr id="51078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730241</xdr:colOff>
      <xdr:row>4</xdr:row>
      <xdr:rowOff>295275</xdr:rowOff>
    </xdr:to>
    <xdr:sp macro="" textlink="">
      <xdr:nvSpPr>
        <xdr:cNvPr id="51079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979867</xdr:colOff>
      <xdr:row>4</xdr:row>
      <xdr:rowOff>295275</xdr:rowOff>
    </xdr:to>
    <xdr:sp macro="" textlink="">
      <xdr:nvSpPr>
        <xdr:cNvPr id="51080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1049141</xdr:colOff>
      <xdr:row>4</xdr:row>
      <xdr:rowOff>295275</xdr:rowOff>
    </xdr:to>
    <xdr:sp macro="" textlink="">
      <xdr:nvSpPr>
        <xdr:cNvPr id="51081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0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1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346961</xdr:colOff>
      <xdr:row>4</xdr:row>
      <xdr:rowOff>218575</xdr:rowOff>
    </xdr:to>
    <xdr:sp macro="" textlink="">
      <xdr:nvSpPr>
        <xdr:cNvPr id="51236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12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29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29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29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29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29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0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0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30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0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305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0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0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0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0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1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1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1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1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1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1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1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1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1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1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2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2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2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2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2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2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2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2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2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2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3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3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3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3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3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3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3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3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3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3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4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34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4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946438</xdr:colOff>
      <xdr:row>4</xdr:row>
      <xdr:rowOff>218575</xdr:rowOff>
    </xdr:to>
    <xdr:sp macro="" textlink="">
      <xdr:nvSpPr>
        <xdr:cNvPr id="51343" name="AutoShape 1" hidden="1"/>
        <xdr:cNvSpPr>
          <a:spLocks noChangeAspect="1" noChangeArrowheads="1"/>
        </xdr:cNvSpPr>
      </xdr:nvSpPr>
      <xdr:spPr bwMode="auto">
        <a:xfrm>
          <a:off x="6939472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4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4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4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4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4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4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5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5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5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5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5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5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5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5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5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5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6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6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6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6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6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6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6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6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6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6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7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7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7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7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7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7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7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7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37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7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8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38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38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8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8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38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38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38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388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389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39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39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392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393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9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9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396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397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9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39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00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01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0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04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05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0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0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08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140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141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1041686</xdr:colOff>
      <xdr:row>4</xdr:row>
      <xdr:rowOff>238126</xdr:rowOff>
    </xdr:to>
    <xdr:sp macro="" textlink="">
      <xdr:nvSpPr>
        <xdr:cNvPr id="5141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946436</xdr:colOff>
      <xdr:row>4</xdr:row>
      <xdr:rowOff>276226</xdr:rowOff>
    </xdr:to>
    <xdr:sp macro="" textlink="">
      <xdr:nvSpPr>
        <xdr:cNvPr id="5141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141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141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1041686</xdr:colOff>
      <xdr:row>4</xdr:row>
      <xdr:rowOff>238126</xdr:rowOff>
    </xdr:to>
    <xdr:sp macro="" textlink="">
      <xdr:nvSpPr>
        <xdr:cNvPr id="5141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946436</xdr:colOff>
      <xdr:row>4</xdr:row>
      <xdr:rowOff>276226</xdr:rowOff>
    </xdr:to>
    <xdr:sp macro="" textlink="">
      <xdr:nvSpPr>
        <xdr:cNvPr id="5141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1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1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1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2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2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2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2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2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2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2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2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2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2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3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3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3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3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3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3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3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3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3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3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4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4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4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4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4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4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4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4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4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4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5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5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5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5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5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5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5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5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5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5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6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6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6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6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6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6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6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6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6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6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7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7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7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7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7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7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7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7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7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7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48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8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8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8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8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8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48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48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48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8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9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9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9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9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49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49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49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9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49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49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50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0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50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50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0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0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0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0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0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1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1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1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1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1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1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1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1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1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1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2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2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2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52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52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2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2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52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52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2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3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3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3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3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153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153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153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53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53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53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54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54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154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154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154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54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154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4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4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154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155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5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155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1041688</xdr:colOff>
      <xdr:row>4</xdr:row>
      <xdr:rowOff>218575</xdr:rowOff>
    </xdr:to>
    <xdr:sp macro="" textlink="">
      <xdr:nvSpPr>
        <xdr:cNvPr id="51553" name="AutoShape 1" hidden="1"/>
        <xdr:cNvSpPr>
          <a:spLocks noChangeAspect="1" noChangeArrowheads="1"/>
        </xdr:cNvSpPr>
      </xdr:nvSpPr>
      <xdr:spPr bwMode="auto">
        <a:xfrm>
          <a:off x="6939472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929121</xdr:colOff>
      <xdr:row>4</xdr:row>
      <xdr:rowOff>295275</xdr:rowOff>
    </xdr:to>
    <xdr:sp macro="" textlink="">
      <xdr:nvSpPr>
        <xdr:cNvPr id="51554" name="AutoShape 1" hidden="1"/>
        <xdr:cNvSpPr>
          <a:spLocks noChangeAspect="1" noChangeArrowheads="1"/>
        </xdr:cNvSpPr>
      </xdr:nvSpPr>
      <xdr:spPr bwMode="auto">
        <a:xfrm>
          <a:off x="6939472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5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5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5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5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5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6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56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56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6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6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6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156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6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6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56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5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5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15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15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59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59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59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59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59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0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0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60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0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605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0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0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0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0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1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1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1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1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1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1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1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1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1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1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2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2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2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2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2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2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2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2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2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2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3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3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3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3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3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3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3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3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3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3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4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64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4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937779</xdr:colOff>
      <xdr:row>4</xdr:row>
      <xdr:rowOff>218575</xdr:rowOff>
    </xdr:to>
    <xdr:sp macro="" textlink="">
      <xdr:nvSpPr>
        <xdr:cNvPr id="51643" name="AutoShape 1" hidden="1"/>
        <xdr:cNvSpPr>
          <a:spLocks noChangeAspect="1" noChangeArrowheads="1"/>
        </xdr:cNvSpPr>
      </xdr:nvSpPr>
      <xdr:spPr bwMode="auto">
        <a:xfrm>
          <a:off x="6939472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4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4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4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4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4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4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5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5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5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5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5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5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5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5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5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5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6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6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6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6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6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6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6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6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6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6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167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7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7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7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67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7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167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7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167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7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8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68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68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8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8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68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68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68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688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689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69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69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692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693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9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9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696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697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9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69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00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01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0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04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05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0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0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08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170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171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1033027</xdr:colOff>
      <xdr:row>4</xdr:row>
      <xdr:rowOff>238126</xdr:rowOff>
    </xdr:to>
    <xdr:sp macro="" textlink="">
      <xdr:nvSpPr>
        <xdr:cNvPr id="5171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937777</xdr:colOff>
      <xdr:row>4</xdr:row>
      <xdr:rowOff>276226</xdr:rowOff>
    </xdr:to>
    <xdr:sp macro="" textlink="">
      <xdr:nvSpPr>
        <xdr:cNvPr id="5171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171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171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1033027</xdr:colOff>
      <xdr:row>4</xdr:row>
      <xdr:rowOff>238126</xdr:rowOff>
    </xdr:to>
    <xdr:sp macro="" textlink="">
      <xdr:nvSpPr>
        <xdr:cNvPr id="5171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937777</xdr:colOff>
      <xdr:row>4</xdr:row>
      <xdr:rowOff>276226</xdr:rowOff>
    </xdr:to>
    <xdr:sp macro="" textlink="">
      <xdr:nvSpPr>
        <xdr:cNvPr id="5171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1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1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1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2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2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2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2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2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2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2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2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2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2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3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3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3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3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3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3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3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3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3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3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4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4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4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4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4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4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4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4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4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4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5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5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5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5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5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5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5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5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5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5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6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6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6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6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6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6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6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6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6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6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7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7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7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7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7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7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7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7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7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7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78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8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8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8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8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8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78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78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78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8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9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9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9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9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79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79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79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9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79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79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80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0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80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80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0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0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0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0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0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1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1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1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1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1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1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1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1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1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1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2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2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2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82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82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2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2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82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82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2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3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3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3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3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183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183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183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83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83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83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84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84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184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184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184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84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184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4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4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184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185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5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185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1033029</xdr:colOff>
      <xdr:row>4</xdr:row>
      <xdr:rowOff>218575</xdr:rowOff>
    </xdr:to>
    <xdr:sp macro="" textlink="">
      <xdr:nvSpPr>
        <xdr:cNvPr id="51853" name="AutoShape 1" hidden="1"/>
        <xdr:cNvSpPr>
          <a:spLocks noChangeAspect="1" noChangeArrowheads="1"/>
        </xdr:cNvSpPr>
      </xdr:nvSpPr>
      <xdr:spPr bwMode="auto">
        <a:xfrm>
          <a:off x="6939472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8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51862" name="AutoShape 1" hidden="1"/>
        <xdr:cNvSpPr>
          <a:spLocks noChangeAspect="1" noChangeArrowheads="1"/>
        </xdr:cNvSpPr>
      </xdr:nvSpPr>
      <xdr:spPr bwMode="auto">
        <a:xfrm>
          <a:off x="6939472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86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8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87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87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8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87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7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7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7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7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8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88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8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18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188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188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18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188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189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9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9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9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89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89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9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89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89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0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0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0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0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0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0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0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0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1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1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1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1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1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1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1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2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2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2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2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2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3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3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3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3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3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3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3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3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4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4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4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4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4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4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4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4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4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5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5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5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5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6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6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7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7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7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7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7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7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197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198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8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8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19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198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8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198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9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19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51992" name="AutoShape 1" hidden="1"/>
        <xdr:cNvSpPr>
          <a:spLocks noChangeAspect="1" noChangeArrowheads="1"/>
        </xdr:cNvSpPr>
      </xdr:nvSpPr>
      <xdr:spPr bwMode="auto">
        <a:xfrm>
          <a:off x="6939472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199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199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199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19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19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199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19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0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0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0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0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0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0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0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0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0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0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1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1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1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1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1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2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2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2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2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2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2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2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2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3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3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0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0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03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3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03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4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4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4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4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0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5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6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6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6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06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6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6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06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6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7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07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07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07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7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52075" name="AutoShape 1" hidden="1"/>
        <xdr:cNvSpPr>
          <a:spLocks noChangeAspect="1" noChangeArrowheads="1"/>
        </xdr:cNvSpPr>
      </xdr:nvSpPr>
      <xdr:spPr bwMode="auto">
        <a:xfrm>
          <a:off x="6939472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7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7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8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8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8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8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8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8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8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8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8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8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09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9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9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9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9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9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09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9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09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09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10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10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10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10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10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10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10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10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10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10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11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1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1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1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1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1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1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1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2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2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2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2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2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2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2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2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2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3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3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3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3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13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3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3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1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14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21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214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1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1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21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214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5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5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5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5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5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16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16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6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17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17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18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8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18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18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1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1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9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9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9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19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19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1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0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0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0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0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0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0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1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1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1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1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1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1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1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1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2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22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22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2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22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22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2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3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3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3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3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3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3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4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4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4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4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5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5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5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5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5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6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6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2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2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26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2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2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2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2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2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2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2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7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8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28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28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8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2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52285" name="AutoShape 1" hidden="1"/>
        <xdr:cNvSpPr>
          <a:spLocks noChangeAspect="1" noChangeArrowheads="1"/>
        </xdr:cNvSpPr>
      </xdr:nvSpPr>
      <xdr:spPr bwMode="auto">
        <a:xfrm>
          <a:off x="6939472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52286" name="AutoShape 1" hidden="1"/>
        <xdr:cNvSpPr>
          <a:spLocks noChangeAspect="1" noChangeArrowheads="1"/>
        </xdr:cNvSpPr>
      </xdr:nvSpPr>
      <xdr:spPr bwMode="auto">
        <a:xfrm>
          <a:off x="6939472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8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28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2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2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30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30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3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3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30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0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0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0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1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52313" name="AutoShape 1" hidden="1"/>
        <xdr:cNvSpPr>
          <a:spLocks noChangeAspect="1" noChangeArrowheads="1"/>
        </xdr:cNvSpPr>
      </xdr:nvSpPr>
      <xdr:spPr bwMode="auto">
        <a:xfrm>
          <a:off x="6939472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1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1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2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2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2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2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2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2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2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2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2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2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3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3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3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3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3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3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23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233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233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23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234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234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4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4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4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4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4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4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4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5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5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5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5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6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6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7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7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7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7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7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8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8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8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8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8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3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38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9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9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9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39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39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9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9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39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39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40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40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0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0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40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0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40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0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1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1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1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1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2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2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42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2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2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42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2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2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2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2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243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243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43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43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43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43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24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243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3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244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4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24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52443" name="AutoShape 1" hidden="1"/>
        <xdr:cNvSpPr>
          <a:spLocks noChangeAspect="1" noChangeArrowheads="1"/>
        </xdr:cNvSpPr>
      </xdr:nvSpPr>
      <xdr:spPr bwMode="auto">
        <a:xfrm>
          <a:off x="6939472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4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4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4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44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4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4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45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5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5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5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5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5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5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5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5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5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6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6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6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6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6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7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47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7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47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7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7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7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4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7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8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48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48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4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4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4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48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4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4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48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49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49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49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4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4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50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250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0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0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0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51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1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1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51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2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2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2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52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2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52526" name="AutoShape 1" hidden="1"/>
        <xdr:cNvSpPr>
          <a:spLocks noChangeAspect="1" noChangeArrowheads="1"/>
        </xdr:cNvSpPr>
      </xdr:nvSpPr>
      <xdr:spPr bwMode="auto">
        <a:xfrm>
          <a:off x="6939472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2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3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3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3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3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3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3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3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3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3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3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4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4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4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4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4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4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4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4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4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4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5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255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55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5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255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6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256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6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56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56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6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56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5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5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5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5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5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5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5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5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7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57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58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58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5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58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5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58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5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5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5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59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5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59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5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25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259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5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25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25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25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0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0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0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0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0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1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1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1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2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2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2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2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2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2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2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2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3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3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3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3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3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3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3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3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4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4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5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5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5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5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5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5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6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6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6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6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6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6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6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7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7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7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7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7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7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6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67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67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8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8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8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6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68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68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8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9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9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9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6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6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6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0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7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70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0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7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70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0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7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71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7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71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27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27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271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72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7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72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72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72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27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272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272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7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27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3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27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273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273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52736" name="AutoShape 1" hidden="1"/>
        <xdr:cNvSpPr>
          <a:spLocks noChangeAspect="1" noChangeArrowheads="1"/>
        </xdr:cNvSpPr>
      </xdr:nvSpPr>
      <xdr:spPr bwMode="auto">
        <a:xfrm>
          <a:off x="6939472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52737" name="AutoShape 1" hidden="1"/>
        <xdr:cNvSpPr>
          <a:spLocks noChangeAspect="1" noChangeArrowheads="1"/>
        </xdr:cNvSpPr>
      </xdr:nvSpPr>
      <xdr:spPr bwMode="auto">
        <a:xfrm>
          <a:off x="6939472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4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4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27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5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5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27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929121</xdr:colOff>
      <xdr:row>4</xdr:row>
      <xdr:rowOff>295275</xdr:rowOff>
    </xdr:to>
    <xdr:sp macro="" textlink="">
      <xdr:nvSpPr>
        <xdr:cNvPr id="52756" name="AutoShape 1" hidden="1"/>
        <xdr:cNvSpPr>
          <a:spLocks noChangeAspect="1" noChangeArrowheads="1"/>
        </xdr:cNvSpPr>
      </xdr:nvSpPr>
      <xdr:spPr bwMode="auto">
        <a:xfrm>
          <a:off x="6939472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7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8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346961</xdr:colOff>
      <xdr:row>4</xdr:row>
      <xdr:rowOff>218575</xdr:rowOff>
    </xdr:to>
    <xdr:sp macro="" textlink="">
      <xdr:nvSpPr>
        <xdr:cNvPr id="52911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29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29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29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29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29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29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9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9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299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299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299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300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300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300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300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300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300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300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300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300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300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3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765830</xdr:colOff>
      <xdr:row>4</xdr:row>
      <xdr:rowOff>238126</xdr:rowOff>
    </xdr:to>
    <xdr:sp macro="" textlink="">
      <xdr:nvSpPr>
        <xdr:cNvPr id="53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765830</xdr:colOff>
      <xdr:row>4</xdr:row>
      <xdr:rowOff>238126</xdr:rowOff>
    </xdr:to>
    <xdr:sp macro="" textlink="">
      <xdr:nvSpPr>
        <xdr:cNvPr id="53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30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03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0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0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0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0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0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04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0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04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0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3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30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3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30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0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06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0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08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0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09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0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12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12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727730</xdr:colOff>
      <xdr:row>4</xdr:row>
      <xdr:rowOff>238126</xdr:rowOff>
    </xdr:to>
    <xdr:sp macro="" textlink="">
      <xdr:nvSpPr>
        <xdr:cNvPr id="53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16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1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1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1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21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2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21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2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2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2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30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3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3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3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34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3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35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3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3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3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3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3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4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4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44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4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48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4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48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4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5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53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5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5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5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57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5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57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5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35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3581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358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3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36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6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36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6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3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755171</xdr:colOff>
      <xdr:row>4</xdr:row>
      <xdr:rowOff>238126</xdr:rowOff>
    </xdr:to>
    <xdr:sp macro="" textlink="">
      <xdr:nvSpPr>
        <xdr:cNvPr id="53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755171</xdr:colOff>
      <xdr:row>4</xdr:row>
      <xdr:rowOff>238126</xdr:rowOff>
    </xdr:to>
    <xdr:sp macro="" textlink="">
      <xdr:nvSpPr>
        <xdr:cNvPr id="53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36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36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6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36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6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6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6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6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36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6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36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6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36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36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3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36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36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6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36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6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3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37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7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37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7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37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7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37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7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717071</xdr:colOff>
      <xdr:row>4</xdr:row>
      <xdr:rowOff>238126</xdr:rowOff>
    </xdr:to>
    <xdr:sp macro="" textlink="">
      <xdr:nvSpPr>
        <xdr:cNvPr id="53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37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7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37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7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3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823761</xdr:colOff>
      <xdr:row>4</xdr:row>
      <xdr:rowOff>238126</xdr:rowOff>
    </xdr:to>
    <xdr:sp macro="" textlink="">
      <xdr:nvSpPr>
        <xdr:cNvPr id="538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8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728511</xdr:colOff>
      <xdr:row>4</xdr:row>
      <xdr:rowOff>276226</xdr:rowOff>
    </xdr:to>
    <xdr:sp macro="" textlink="">
      <xdr:nvSpPr>
        <xdr:cNvPr id="538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8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38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8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38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8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39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9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39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9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3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396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9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39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39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3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0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0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0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0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0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0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0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0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1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1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10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1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1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1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1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1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1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1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1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1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1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1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2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2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2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2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2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2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4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42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42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42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4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43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43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43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4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4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43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43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1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1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747561</xdr:colOff>
      <xdr:row>4</xdr:row>
      <xdr:rowOff>238126</xdr:rowOff>
    </xdr:to>
    <xdr:sp macro="" textlink="">
      <xdr:nvSpPr>
        <xdr:cNvPr id="54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652311</xdr:colOff>
      <xdr:row>4</xdr:row>
      <xdr:rowOff>276226</xdr:rowOff>
    </xdr:to>
    <xdr:sp macro="" textlink="">
      <xdr:nvSpPr>
        <xdr:cNvPr id="543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652311</xdr:colOff>
      <xdr:row>4</xdr:row>
      <xdr:rowOff>238126</xdr:rowOff>
    </xdr:to>
    <xdr:sp macro="" textlink="">
      <xdr:nvSpPr>
        <xdr:cNvPr id="5433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652311</xdr:colOff>
      <xdr:row>4</xdr:row>
      <xdr:rowOff>238126</xdr:rowOff>
    </xdr:to>
    <xdr:sp macro="" textlink="">
      <xdr:nvSpPr>
        <xdr:cNvPr id="543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747561</xdr:colOff>
      <xdr:row>4</xdr:row>
      <xdr:rowOff>238126</xdr:rowOff>
    </xdr:to>
    <xdr:sp macro="" textlink="">
      <xdr:nvSpPr>
        <xdr:cNvPr id="54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652311</xdr:colOff>
      <xdr:row>4</xdr:row>
      <xdr:rowOff>276226</xdr:rowOff>
    </xdr:to>
    <xdr:sp macro="" textlink="">
      <xdr:nvSpPr>
        <xdr:cNvPr id="543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823761</xdr:colOff>
      <xdr:row>4</xdr:row>
      <xdr:rowOff>238126</xdr:rowOff>
    </xdr:to>
    <xdr:sp macro="" textlink="">
      <xdr:nvSpPr>
        <xdr:cNvPr id="543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728511</xdr:colOff>
      <xdr:row>4</xdr:row>
      <xdr:rowOff>276226</xdr:rowOff>
    </xdr:to>
    <xdr:sp macro="" textlink="">
      <xdr:nvSpPr>
        <xdr:cNvPr id="543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4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4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823761</xdr:colOff>
      <xdr:row>4</xdr:row>
      <xdr:rowOff>238126</xdr:rowOff>
    </xdr:to>
    <xdr:sp macro="" textlink="">
      <xdr:nvSpPr>
        <xdr:cNvPr id="543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728511</xdr:colOff>
      <xdr:row>4</xdr:row>
      <xdr:rowOff>276226</xdr:rowOff>
    </xdr:to>
    <xdr:sp macro="" textlink="">
      <xdr:nvSpPr>
        <xdr:cNvPr id="543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4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5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3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3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7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3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3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8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9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3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3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3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3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0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1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2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2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4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4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4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4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5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4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4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4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4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4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44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4465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44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4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44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4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4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4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47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7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4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8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4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13</xdr:row>
      <xdr:rowOff>0</xdr:rowOff>
    </xdr:from>
    <xdr:to>
      <xdr:col>26</xdr:col>
      <xdr:colOff>652310</xdr:colOff>
      <xdr:row>15</xdr:row>
      <xdr:rowOff>300106</xdr:rowOff>
    </xdr:to>
    <xdr:sp macro="" textlink="">
      <xdr:nvSpPr>
        <xdr:cNvPr id="54492" name="AutoShape 1" hidden="1"/>
        <xdr:cNvSpPr>
          <a:spLocks noChangeAspect="1" noChangeArrowheads="1"/>
        </xdr:cNvSpPr>
      </xdr:nvSpPr>
      <xdr:spPr bwMode="auto">
        <a:xfrm>
          <a:off x="6939472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4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4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0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1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1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1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1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1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2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2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2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3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3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4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453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453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652308</xdr:colOff>
      <xdr:row>4</xdr:row>
      <xdr:rowOff>238126</xdr:rowOff>
    </xdr:to>
    <xdr:sp macro="" textlink="">
      <xdr:nvSpPr>
        <xdr:cNvPr id="5453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747558</xdr:colOff>
      <xdr:row>4</xdr:row>
      <xdr:rowOff>238126</xdr:rowOff>
    </xdr:to>
    <xdr:sp macro="" textlink="">
      <xdr:nvSpPr>
        <xdr:cNvPr id="54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652308</xdr:colOff>
      <xdr:row>4</xdr:row>
      <xdr:rowOff>276226</xdr:rowOff>
    </xdr:to>
    <xdr:sp macro="" textlink="">
      <xdr:nvSpPr>
        <xdr:cNvPr id="545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45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454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4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728508</xdr:colOff>
      <xdr:row>4</xdr:row>
      <xdr:rowOff>238126</xdr:rowOff>
    </xdr:to>
    <xdr:sp macro="" textlink="">
      <xdr:nvSpPr>
        <xdr:cNvPr id="54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823758</xdr:colOff>
      <xdr:row>4</xdr:row>
      <xdr:rowOff>238126</xdr:rowOff>
    </xdr:to>
    <xdr:sp macro="" textlink="">
      <xdr:nvSpPr>
        <xdr:cNvPr id="545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728508</xdr:colOff>
      <xdr:row>4</xdr:row>
      <xdr:rowOff>276226</xdr:rowOff>
    </xdr:to>
    <xdr:sp macro="" textlink="">
      <xdr:nvSpPr>
        <xdr:cNvPr id="545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54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54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54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5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55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55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5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5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55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55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56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56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5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56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56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56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747561</xdr:colOff>
      <xdr:row>4</xdr:row>
      <xdr:rowOff>238126</xdr:rowOff>
    </xdr:to>
    <xdr:sp macro="" textlink="">
      <xdr:nvSpPr>
        <xdr:cNvPr id="54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652311</xdr:colOff>
      <xdr:row>4</xdr:row>
      <xdr:rowOff>276226</xdr:rowOff>
    </xdr:to>
    <xdr:sp macro="" textlink="">
      <xdr:nvSpPr>
        <xdr:cNvPr id="5457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652311</xdr:colOff>
      <xdr:row>4</xdr:row>
      <xdr:rowOff>238126</xdr:rowOff>
    </xdr:to>
    <xdr:sp macro="" textlink="">
      <xdr:nvSpPr>
        <xdr:cNvPr id="5457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652311</xdr:colOff>
      <xdr:row>4</xdr:row>
      <xdr:rowOff>238126</xdr:rowOff>
    </xdr:to>
    <xdr:sp macro="" textlink="">
      <xdr:nvSpPr>
        <xdr:cNvPr id="5457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747561</xdr:colOff>
      <xdr:row>4</xdr:row>
      <xdr:rowOff>238126</xdr:rowOff>
    </xdr:to>
    <xdr:sp macro="" textlink="">
      <xdr:nvSpPr>
        <xdr:cNvPr id="54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652311</xdr:colOff>
      <xdr:row>4</xdr:row>
      <xdr:rowOff>276226</xdr:rowOff>
    </xdr:to>
    <xdr:sp macro="" textlink="">
      <xdr:nvSpPr>
        <xdr:cNvPr id="5457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823761</xdr:colOff>
      <xdr:row>4</xdr:row>
      <xdr:rowOff>238126</xdr:rowOff>
    </xdr:to>
    <xdr:sp macro="" textlink="">
      <xdr:nvSpPr>
        <xdr:cNvPr id="5457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728511</xdr:colOff>
      <xdr:row>4</xdr:row>
      <xdr:rowOff>276226</xdr:rowOff>
    </xdr:to>
    <xdr:sp macro="" textlink="">
      <xdr:nvSpPr>
        <xdr:cNvPr id="545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4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728511</xdr:colOff>
      <xdr:row>4</xdr:row>
      <xdr:rowOff>238126</xdr:rowOff>
    </xdr:to>
    <xdr:sp macro="" textlink="">
      <xdr:nvSpPr>
        <xdr:cNvPr id="54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823761</xdr:colOff>
      <xdr:row>4</xdr:row>
      <xdr:rowOff>238126</xdr:rowOff>
    </xdr:to>
    <xdr:sp macro="" textlink="">
      <xdr:nvSpPr>
        <xdr:cNvPr id="5457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728511</xdr:colOff>
      <xdr:row>4</xdr:row>
      <xdr:rowOff>276226</xdr:rowOff>
    </xdr:to>
    <xdr:sp macro="" textlink="">
      <xdr:nvSpPr>
        <xdr:cNvPr id="5458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8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8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8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8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9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59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9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9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5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59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59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0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0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0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0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1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1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1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2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2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3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3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3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3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4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4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4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5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5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5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5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6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6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6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7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7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7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7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7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468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4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468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8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8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4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46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468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9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69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69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9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69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69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7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70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7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70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70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70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70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7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7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754578</xdr:colOff>
      <xdr:row>4</xdr:row>
      <xdr:rowOff>238126</xdr:rowOff>
    </xdr:to>
    <xdr:sp macro="" textlink="">
      <xdr:nvSpPr>
        <xdr:cNvPr id="54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659328</xdr:colOff>
      <xdr:row>4</xdr:row>
      <xdr:rowOff>276226</xdr:rowOff>
    </xdr:to>
    <xdr:sp macro="" textlink="">
      <xdr:nvSpPr>
        <xdr:cNvPr id="547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659328</xdr:colOff>
      <xdr:row>4</xdr:row>
      <xdr:rowOff>238126</xdr:rowOff>
    </xdr:to>
    <xdr:sp macro="" textlink="">
      <xdr:nvSpPr>
        <xdr:cNvPr id="547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659328</xdr:colOff>
      <xdr:row>4</xdr:row>
      <xdr:rowOff>238126</xdr:rowOff>
    </xdr:to>
    <xdr:sp macro="" textlink="">
      <xdr:nvSpPr>
        <xdr:cNvPr id="547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754578</xdr:colOff>
      <xdr:row>4</xdr:row>
      <xdr:rowOff>238126</xdr:rowOff>
    </xdr:to>
    <xdr:sp macro="" textlink="">
      <xdr:nvSpPr>
        <xdr:cNvPr id="54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659328</xdr:colOff>
      <xdr:row>4</xdr:row>
      <xdr:rowOff>276226</xdr:rowOff>
    </xdr:to>
    <xdr:sp macro="" textlink="">
      <xdr:nvSpPr>
        <xdr:cNvPr id="547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830778</xdr:colOff>
      <xdr:row>4</xdr:row>
      <xdr:rowOff>238126</xdr:rowOff>
    </xdr:to>
    <xdr:sp macro="" textlink="">
      <xdr:nvSpPr>
        <xdr:cNvPr id="54719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735528</xdr:colOff>
      <xdr:row>4</xdr:row>
      <xdr:rowOff>276226</xdr:rowOff>
    </xdr:to>
    <xdr:sp macro="" textlink="">
      <xdr:nvSpPr>
        <xdr:cNvPr id="54720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735528</xdr:colOff>
      <xdr:row>4</xdr:row>
      <xdr:rowOff>238126</xdr:rowOff>
    </xdr:to>
    <xdr:sp macro="" textlink="">
      <xdr:nvSpPr>
        <xdr:cNvPr id="54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735528</xdr:colOff>
      <xdr:row>4</xdr:row>
      <xdr:rowOff>238126</xdr:rowOff>
    </xdr:to>
    <xdr:sp macro="" textlink="">
      <xdr:nvSpPr>
        <xdr:cNvPr id="54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830778</xdr:colOff>
      <xdr:row>4</xdr:row>
      <xdr:rowOff>238126</xdr:rowOff>
    </xdr:to>
    <xdr:sp macro="" textlink="">
      <xdr:nvSpPr>
        <xdr:cNvPr id="54723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735528</xdr:colOff>
      <xdr:row>4</xdr:row>
      <xdr:rowOff>276226</xdr:rowOff>
    </xdr:to>
    <xdr:sp macro="" textlink="">
      <xdr:nvSpPr>
        <xdr:cNvPr id="54724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754578</xdr:colOff>
      <xdr:row>4</xdr:row>
      <xdr:rowOff>238126</xdr:rowOff>
    </xdr:to>
    <xdr:sp macro="" textlink="">
      <xdr:nvSpPr>
        <xdr:cNvPr id="54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659328</xdr:colOff>
      <xdr:row>4</xdr:row>
      <xdr:rowOff>276226</xdr:rowOff>
    </xdr:to>
    <xdr:sp macro="" textlink="">
      <xdr:nvSpPr>
        <xdr:cNvPr id="547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659328</xdr:colOff>
      <xdr:row>4</xdr:row>
      <xdr:rowOff>238126</xdr:rowOff>
    </xdr:to>
    <xdr:sp macro="" textlink="">
      <xdr:nvSpPr>
        <xdr:cNvPr id="547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659328</xdr:colOff>
      <xdr:row>4</xdr:row>
      <xdr:rowOff>238126</xdr:rowOff>
    </xdr:to>
    <xdr:sp macro="" textlink="">
      <xdr:nvSpPr>
        <xdr:cNvPr id="547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754578</xdr:colOff>
      <xdr:row>4</xdr:row>
      <xdr:rowOff>238126</xdr:rowOff>
    </xdr:to>
    <xdr:sp macro="" textlink="">
      <xdr:nvSpPr>
        <xdr:cNvPr id="54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204355</xdr:rowOff>
    </xdr:from>
    <xdr:to>
      <xdr:col>26</xdr:col>
      <xdr:colOff>659328</xdr:colOff>
      <xdr:row>4</xdr:row>
      <xdr:rowOff>185306</xdr:rowOff>
    </xdr:to>
    <xdr:sp macro="" textlink="">
      <xdr:nvSpPr>
        <xdr:cNvPr id="54730" name="AutoShape 1" hidden="1"/>
        <xdr:cNvSpPr>
          <a:spLocks noChangeAspect="1" noChangeArrowheads="1"/>
        </xdr:cNvSpPr>
      </xdr:nvSpPr>
      <xdr:spPr bwMode="auto">
        <a:xfrm>
          <a:off x="6939472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830778</xdr:colOff>
      <xdr:row>4</xdr:row>
      <xdr:rowOff>238126</xdr:rowOff>
    </xdr:to>
    <xdr:sp macro="" textlink="">
      <xdr:nvSpPr>
        <xdr:cNvPr id="54731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735528</xdr:colOff>
      <xdr:row>4</xdr:row>
      <xdr:rowOff>276226</xdr:rowOff>
    </xdr:to>
    <xdr:sp macro="" textlink="">
      <xdr:nvSpPr>
        <xdr:cNvPr id="54732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735528</xdr:colOff>
      <xdr:row>4</xdr:row>
      <xdr:rowOff>238126</xdr:rowOff>
    </xdr:to>
    <xdr:sp macro="" textlink="">
      <xdr:nvSpPr>
        <xdr:cNvPr id="54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735528</xdr:colOff>
      <xdr:row>4</xdr:row>
      <xdr:rowOff>238126</xdr:rowOff>
    </xdr:to>
    <xdr:sp macro="" textlink="">
      <xdr:nvSpPr>
        <xdr:cNvPr id="54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830778</xdr:colOff>
      <xdr:row>4</xdr:row>
      <xdr:rowOff>238126</xdr:rowOff>
    </xdr:to>
    <xdr:sp macro="" textlink="">
      <xdr:nvSpPr>
        <xdr:cNvPr id="54735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735528</xdr:colOff>
      <xdr:row>4</xdr:row>
      <xdr:rowOff>276226</xdr:rowOff>
    </xdr:to>
    <xdr:sp macro="" textlink="">
      <xdr:nvSpPr>
        <xdr:cNvPr id="547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4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47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47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658326</xdr:colOff>
      <xdr:row>4</xdr:row>
      <xdr:rowOff>238126</xdr:rowOff>
    </xdr:to>
    <xdr:sp macro="" textlink="">
      <xdr:nvSpPr>
        <xdr:cNvPr id="547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753576</xdr:colOff>
      <xdr:row>4</xdr:row>
      <xdr:rowOff>238126</xdr:rowOff>
    </xdr:to>
    <xdr:sp macro="" textlink="">
      <xdr:nvSpPr>
        <xdr:cNvPr id="54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658326</xdr:colOff>
      <xdr:row>4</xdr:row>
      <xdr:rowOff>276226</xdr:rowOff>
    </xdr:to>
    <xdr:sp macro="" textlink="">
      <xdr:nvSpPr>
        <xdr:cNvPr id="547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74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74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74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74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7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7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47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4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47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7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7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4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47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47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1012727</xdr:colOff>
      <xdr:row>4</xdr:row>
      <xdr:rowOff>238126</xdr:rowOff>
    </xdr:to>
    <xdr:sp macro="" textlink="">
      <xdr:nvSpPr>
        <xdr:cNvPr id="54761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886926</xdr:colOff>
      <xdr:row>4</xdr:row>
      <xdr:rowOff>276226</xdr:rowOff>
    </xdr:to>
    <xdr:sp macro="" textlink="">
      <xdr:nvSpPr>
        <xdr:cNvPr id="54769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77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7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7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7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7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7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7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478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7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479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7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886926</xdr:colOff>
      <xdr:row>4</xdr:row>
      <xdr:rowOff>238126</xdr:rowOff>
    </xdr:to>
    <xdr:sp macro="" textlink="">
      <xdr:nvSpPr>
        <xdr:cNvPr id="54792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886926</xdr:colOff>
      <xdr:row>4</xdr:row>
      <xdr:rowOff>238126</xdr:rowOff>
    </xdr:to>
    <xdr:sp macro="" textlink="">
      <xdr:nvSpPr>
        <xdr:cNvPr id="54793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1012727</xdr:colOff>
      <xdr:row>4</xdr:row>
      <xdr:rowOff>238126</xdr:rowOff>
    </xdr:to>
    <xdr:sp macro="" textlink="">
      <xdr:nvSpPr>
        <xdr:cNvPr id="54794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886926</xdr:colOff>
      <xdr:row>4</xdr:row>
      <xdr:rowOff>276226</xdr:rowOff>
    </xdr:to>
    <xdr:sp macro="" textlink="">
      <xdr:nvSpPr>
        <xdr:cNvPr id="54795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480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8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480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8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831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8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83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8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86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8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86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8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89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9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90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9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4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494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9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494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9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498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9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499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49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4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50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0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50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0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507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0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508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0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51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51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51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1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517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1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521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2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521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2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525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526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53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3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530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3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27</xdr:col>
      <xdr:colOff>5834</xdr:colOff>
      <xdr:row>4</xdr:row>
      <xdr:rowOff>238126</xdr:rowOff>
    </xdr:to>
    <xdr:sp macro="" textlink="">
      <xdr:nvSpPr>
        <xdr:cNvPr id="55308" name="AutoShape 1" hidden="1"/>
        <xdr:cNvSpPr>
          <a:spLocks noChangeAspect="1" noChangeArrowheads="1"/>
        </xdr:cNvSpPr>
      </xdr:nvSpPr>
      <xdr:spPr bwMode="auto">
        <a:xfrm>
          <a:off x="6939472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993677</xdr:colOff>
      <xdr:row>4</xdr:row>
      <xdr:rowOff>276226</xdr:rowOff>
    </xdr:to>
    <xdr:sp macro="" textlink="">
      <xdr:nvSpPr>
        <xdr:cNvPr id="55309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993677</xdr:colOff>
      <xdr:row>4</xdr:row>
      <xdr:rowOff>238126</xdr:rowOff>
    </xdr:to>
    <xdr:sp macro="" textlink="">
      <xdr:nvSpPr>
        <xdr:cNvPr id="55310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993677</xdr:colOff>
      <xdr:row>4</xdr:row>
      <xdr:rowOff>238126</xdr:rowOff>
    </xdr:to>
    <xdr:sp macro="" textlink="">
      <xdr:nvSpPr>
        <xdr:cNvPr id="55311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27</xdr:col>
      <xdr:colOff>5834</xdr:colOff>
      <xdr:row>4</xdr:row>
      <xdr:rowOff>228601</xdr:rowOff>
    </xdr:to>
    <xdr:sp macro="" textlink="">
      <xdr:nvSpPr>
        <xdr:cNvPr id="55312" name="AutoShape 1" hidden="1"/>
        <xdr:cNvSpPr>
          <a:spLocks noChangeAspect="1" noChangeArrowheads="1"/>
        </xdr:cNvSpPr>
      </xdr:nvSpPr>
      <xdr:spPr bwMode="auto">
        <a:xfrm>
          <a:off x="6939472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993677</xdr:colOff>
      <xdr:row>4</xdr:row>
      <xdr:rowOff>276226</xdr:rowOff>
    </xdr:to>
    <xdr:sp macro="" textlink="">
      <xdr:nvSpPr>
        <xdr:cNvPr id="55313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734525</xdr:colOff>
      <xdr:row>4</xdr:row>
      <xdr:rowOff>238126</xdr:rowOff>
    </xdr:to>
    <xdr:sp macro="" textlink="">
      <xdr:nvSpPr>
        <xdr:cNvPr id="553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829775</xdr:colOff>
      <xdr:row>4</xdr:row>
      <xdr:rowOff>238126</xdr:rowOff>
    </xdr:to>
    <xdr:sp macro="" textlink="">
      <xdr:nvSpPr>
        <xdr:cNvPr id="5535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3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734525</xdr:colOff>
      <xdr:row>4</xdr:row>
      <xdr:rowOff>276226</xdr:rowOff>
    </xdr:to>
    <xdr:sp macro="" textlink="">
      <xdr:nvSpPr>
        <xdr:cNvPr id="5535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3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54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540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734526</xdr:colOff>
      <xdr:row>4</xdr:row>
      <xdr:rowOff>238126</xdr:rowOff>
    </xdr:to>
    <xdr:sp macro="" textlink="">
      <xdr:nvSpPr>
        <xdr:cNvPr id="55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829776</xdr:colOff>
      <xdr:row>4</xdr:row>
      <xdr:rowOff>238126</xdr:rowOff>
    </xdr:to>
    <xdr:sp macro="" textlink="">
      <xdr:nvSpPr>
        <xdr:cNvPr id="5544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734526</xdr:colOff>
      <xdr:row>4</xdr:row>
      <xdr:rowOff>276226</xdr:rowOff>
    </xdr:to>
    <xdr:sp macro="" textlink="">
      <xdr:nvSpPr>
        <xdr:cNvPr id="554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4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733022</xdr:colOff>
      <xdr:row>4</xdr:row>
      <xdr:rowOff>238126</xdr:rowOff>
    </xdr:to>
    <xdr:sp macro="" textlink="">
      <xdr:nvSpPr>
        <xdr:cNvPr id="55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828272</xdr:colOff>
      <xdr:row>4</xdr:row>
      <xdr:rowOff>238126</xdr:rowOff>
    </xdr:to>
    <xdr:sp macro="" textlink="">
      <xdr:nvSpPr>
        <xdr:cNvPr id="555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5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733888</xdr:colOff>
      <xdr:row>4</xdr:row>
      <xdr:rowOff>295275</xdr:rowOff>
    </xdr:to>
    <xdr:sp macro="" textlink="">
      <xdr:nvSpPr>
        <xdr:cNvPr id="55534" name="AutoShape 1" hidden="1"/>
        <xdr:cNvSpPr>
          <a:spLocks noChangeAspect="1" noChangeArrowheads="1"/>
        </xdr:cNvSpPr>
      </xdr:nvSpPr>
      <xdr:spPr bwMode="auto">
        <a:xfrm>
          <a:off x="6939472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5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5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346961</xdr:colOff>
      <xdr:row>4</xdr:row>
      <xdr:rowOff>218575</xdr:rowOff>
    </xdr:to>
    <xdr:sp macro="" textlink="">
      <xdr:nvSpPr>
        <xdr:cNvPr id="55537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57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58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238125</xdr:rowOff>
    </xdr:from>
    <xdr:to>
      <xdr:col>26</xdr:col>
      <xdr:colOff>823759</xdr:colOff>
      <xdr:row>4</xdr:row>
      <xdr:rowOff>219076</xdr:rowOff>
    </xdr:to>
    <xdr:sp macro="" textlink="">
      <xdr:nvSpPr>
        <xdr:cNvPr id="55611" name="AutoShape 1" hidden="1"/>
        <xdr:cNvSpPr>
          <a:spLocks noChangeAspect="1" noChangeArrowheads="1"/>
        </xdr:cNvSpPr>
      </xdr:nvSpPr>
      <xdr:spPr bwMode="auto">
        <a:xfrm>
          <a:off x="6939472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2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3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3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3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3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56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5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56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6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6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6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6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6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57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7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57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7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7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7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7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7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57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7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579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7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58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8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584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8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58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8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58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8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5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59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9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59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9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59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9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59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59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5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0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0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0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0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2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0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03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0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04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0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0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04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04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0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0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0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0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0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0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0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1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1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3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4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1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1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1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1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5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7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8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9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1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1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1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1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2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247650</xdr:rowOff>
    </xdr:from>
    <xdr:to>
      <xdr:col>26</xdr:col>
      <xdr:colOff>728510</xdr:colOff>
      <xdr:row>4</xdr:row>
      <xdr:rowOff>228601</xdr:rowOff>
    </xdr:to>
    <xdr:sp macro="" textlink="">
      <xdr:nvSpPr>
        <xdr:cNvPr id="56202" name="AutoShape 1" hidden="1"/>
        <xdr:cNvSpPr>
          <a:spLocks noChangeAspect="1" noChangeArrowheads="1"/>
        </xdr:cNvSpPr>
      </xdr:nvSpPr>
      <xdr:spPr bwMode="auto">
        <a:xfrm>
          <a:off x="6939472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2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2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2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2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20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2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2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2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21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2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652309</xdr:colOff>
      <xdr:row>4</xdr:row>
      <xdr:rowOff>238126</xdr:rowOff>
    </xdr:to>
    <xdr:sp macro="" textlink="">
      <xdr:nvSpPr>
        <xdr:cNvPr id="562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747559</xdr:colOff>
      <xdr:row>4</xdr:row>
      <xdr:rowOff>238126</xdr:rowOff>
    </xdr:to>
    <xdr:sp macro="" textlink="">
      <xdr:nvSpPr>
        <xdr:cNvPr id="56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652309</xdr:colOff>
      <xdr:row>4</xdr:row>
      <xdr:rowOff>276226</xdr:rowOff>
    </xdr:to>
    <xdr:sp macro="" textlink="">
      <xdr:nvSpPr>
        <xdr:cNvPr id="562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22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22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728509</xdr:colOff>
      <xdr:row>4</xdr:row>
      <xdr:rowOff>238126</xdr:rowOff>
    </xdr:to>
    <xdr:sp macro="" textlink="">
      <xdr:nvSpPr>
        <xdr:cNvPr id="56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823759</xdr:colOff>
      <xdr:row>4</xdr:row>
      <xdr:rowOff>238126</xdr:rowOff>
    </xdr:to>
    <xdr:sp macro="" textlink="">
      <xdr:nvSpPr>
        <xdr:cNvPr id="562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728509</xdr:colOff>
      <xdr:row>4</xdr:row>
      <xdr:rowOff>276226</xdr:rowOff>
    </xdr:to>
    <xdr:sp macro="" textlink="">
      <xdr:nvSpPr>
        <xdr:cNvPr id="562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747560</xdr:colOff>
      <xdr:row>4</xdr:row>
      <xdr:rowOff>238126</xdr:rowOff>
    </xdr:to>
    <xdr:sp macro="" textlink="">
      <xdr:nvSpPr>
        <xdr:cNvPr id="56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2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2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652310</xdr:colOff>
      <xdr:row>4</xdr:row>
      <xdr:rowOff>238126</xdr:rowOff>
    </xdr:to>
    <xdr:sp macro="" textlink="">
      <xdr:nvSpPr>
        <xdr:cNvPr id="562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747560</xdr:colOff>
      <xdr:row>4</xdr:row>
      <xdr:rowOff>303934</xdr:rowOff>
    </xdr:to>
    <xdr:sp macro="" textlink="">
      <xdr:nvSpPr>
        <xdr:cNvPr id="56231" name="AutoShape 1" hidden="1"/>
        <xdr:cNvSpPr>
          <a:spLocks noChangeAspect="1" noChangeArrowheads="1"/>
        </xdr:cNvSpPr>
      </xdr:nvSpPr>
      <xdr:spPr bwMode="auto">
        <a:xfrm>
          <a:off x="6939472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652310</xdr:colOff>
      <xdr:row>4</xdr:row>
      <xdr:rowOff>276226</xdr:rowOff>
    </xdr:to>
    <xdr:sp macro="" textlink="">
      <xdr:nvSpPr>
        <xdr:cNvPr id="562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2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728510</xdr:colOff>
      <xdr:row>4</xdr:row>
      <xdr:rowOff>276226</xdr:rowOff>
    </xdr:to>
    <xdr:sp macro="" textlink="">
      <xdr:nvSpPr>
        <xdr:cNvPr id="562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728510</xdr:colOff>
      <xdr:row>4</xdr:row>
      <xdr:rowOff>238126</xdr:rowOff>
    </xdr:to>
    <xdr:sp macro="" textlink="">
      <xdr:nvSpPr>
        <xdr:cNvPr id="56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823760</xdr:colOff>
      <xdr:row>4</xdr:row>
      <xdr:rowOff>238126</xdr:rowOff>
    </xdr:to>
    <xdr:sp macro="" textlink="">
      <xdr:nvSpPr>
        <xdr:cNvPr id="562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5195</xdr:rowOff>
    </xdr:from>
    <xdr:to>
      <xdr:col>26</xdr:col>
      <xdr:colOff>728510</xdr:colOff>
      <xdr:row>4</xdr:row>
      <xdr:rowOff>303934</xdr:rowOff>
    </xdr:to>
    <xdr:sp macro="" textlink="">
      <xdr:nvSpPr>
        <xdr:cNvPr id="56238" name="AutoShape 1" hidden="1"/>
        <xdr:cNvSpPr>
          <a:spLocks noChangeAspect="1" noChangeArrowheads="1"/>
        </xdr:cNvSpPr>
      </xdr:nvSpPr>
      <xdr:spPr bwMode="auto">
        <a:xfrm>
          <a:off x="6939472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2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446178</xdr:colOff>
      <xdr:row>4</xdr:row>
      <xdr:rowOff>238126</xdr:rowOff>
    </xdr:to>
    <xdr:sp macro="" textlink="">
      <xdr:nvSpPr>
        <xdr:cNvPr id="56279" name="AutoShape 1" hidden="1"/>
        <xdr:cNvSpPr>
          <a:spLocks noChangeAspect="1" noChangeArrowheads="1"/>
        </xdr:cNvSpPr>
      </xdr:nvSpPr>
      <xdr:spPr bwMode="auto">
        <a:xfrm>
          <a:off x="6939472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350928</xdr:colOff>
      <xdr:row>4</xdr:row>
      <xdr:rowOff>276226</xdr:rowOff>
    </xdr:to>
    <xdr:sp macro="" textlink="">
      <xdr:nvSpPr>
        <xdr:cNvPr id="56280" name="AutoShape 1" hidden="1"/>
        <xdr:cNvSpPr>
          <a:spLocks noChangeAspect="1" noChangeArrowheads="1"/>
        </xdr:cNvSpPr>
      </xdr:nvSpPr>
      <xdr:spPr bwMode="auto">
        <a:xfrm>
          <a:off x="6939472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432369</xdr:colOff>
      <xdr:row>4</xdr:row>
      <xdr:rowOff>238126</xdr:rowOff>
    </xdr:to>
    <xdr:sp macro="" textlink="">
      <xdr:nvSpPr>
        <xdr:cNvPr id="56281" name="AutoShape 1" hidden="1"/>
        <xdr:cNvSpPr>
          <a:spLocks noChangeAspect="1" noChangeArrowheads="1"/>
        </xdr:cNvSpPr>
      </xdr:nvSpPr>
      <xdr:spPr bwMode="auto">
        <a:xfrm>
          <a:off x="6939472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344913</xdr:colOff>
      <xdr:row>4</xdr:row>
      <xdr:rowOff>276226</xdr:rowOff>
    </xdr:to>
    <xdr:sp macro="" textlink="">
      <xdr:nvSpPr>
        <xdr:cNvPr id="56282" name="AutoShape 1" hidden="1"/>
        <xdr:cNvSpPr>
          <a:spLocks noChangeAspect="1" noChangeArrowheads="1"/>
        </xdr:cNvSpPr>
      </xdr:nvSpPr>
      <xdr:spPr bwMode="auto">
        <a:xfrm>
          <a:off x="6939472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671314</xdr:colOff>
      <xdr:row>4</xdr:row>
      <xdr:rowOff>238126</xdr:rowOff>
    </xdr:to>
    <xdr:sp macro="" textlink="">
      <xdr:nvSpPr>
        <xdr:cNvPr id="56283" name="AutoShape 1" hidden="1"/>
        <xdr:cNvSpPr>
          <a:spLocks noChangeAspect="1" noChangeArrowheads="1"/>
        </xdr:cNvSpPr>
      </xdr:nvSpPr>
      <xdr:spPr bwMode="auto">
        <a:xfrm>
          <a:off x="6939472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576064</xdr:colOff>
      <xdr:row>4</xdr:row>
      <xdr:rowOff>276226</xdr:rowOff>
    </xdr:to>
    <xdr:sp macro="" textlink="">
      <xdr:nvSpPr>
        <xdr:cNvPr id="56284" name="AutoShape 1" hidden="1"/>
        <xdr:cNvSpPr>
          <a:spLocks noChangeAspect="1" noChangeArrowheads="1"/>
        </xdr:cNvSpPr>
      </xdr:nvSpPr>
      <xdr:spPr bwMode="auto">
        <a:xfrm>
          <a:off x="6939472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2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2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2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2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2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2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9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29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29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29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29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30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0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0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0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0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0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0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0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0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0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1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1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1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31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31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1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1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1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1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1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2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2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2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2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32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370891</xdr:colOff>
      <xdr:row>4</xdr:row>
      <xdr:rowOff>238126</xdr:rowOff>
    </xdr:to>
    <xdr:sp macro="" textlink="">
      <xdr:nvSpPr>
        <xdr:cNvPr id="56325" name="AutoShape 1" hidden="1"/>
        <xdr:cNvSpPr>
          <a:spLocks noChangeAspect="1" noChangeArrowheads="1"/>
        </xdr:cNvSpPr>
      </xdr:nvSpPr>
      <xdr:spPr bwMode="auto">
        <a:xfrm>
          <a:off x="6939472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26</xdr:col>
      <xdr:colOff>275641</xdr:colOff>
      <xdr:row>4</xdr:row>
      <xdr:rowOff>276226</xdr:rowOff>
    </xdr:to>
    <xdr:sp macro="" textlink="">
      <xdr:nvSpPr>
        <xdr:cNvPr id="56326" name="AutoShape 1" hidden="1"/>
        <xdr:cNvSpPr>
          <a:spLocks noChangeAspect="1" noChangeArrowheads="1"/>
        </xdr:cNvSpPr>
      </xdr:nvSpPr>
      <xdr:spPr bwMode="auto">
        <a:xfrm>
          <a:off x="6939472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2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2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2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3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3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3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3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3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3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3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3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1041105</xdr:colOff>
      <xdr:row>4</xdr:row>
      <xdr:rowOff>238126</xdr:rowOff>
    </xdr:to>
    <xdr:sp macro="" textlink="">
      <xdr:nvSpPr>
        <xdr:cNvPr id="5633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3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4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4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4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5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1041103</xdr:colOff>
      <xdr:row>4</xdr:row>
      <xdr:rowOff>238126</xdr:rowOff>
    </xdr:to>
    <xdr:sp macro="" textlink="">
      <xdr:nvSpPr>
        <xdr:cNvPr id="5635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5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1041104</xdr:colOff>
      <xdr:row>4</xdr:row>
      <xdr:rowOff>238126</xdr:rowOff>
    </xdr:to>
    <xdr:sp macro="" textlink="">
      <xdr:nvSpPr>
        <xdr:cNvPr id="5636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26</xdr:col>
      <xdr:colOff>206369</xdr:colOff>
      <xdr:row>4</xdr:row>
      <xdr:rowOff>238126</xdr:rowOff>
    </xdr:to>
    <xdr:sp macro="" textlink="">
      <xdr:nvSpPr>
        <xdr:cNvPr id="56367" name="AutoShape 1" hidden="1"/>
        <xdr:cNvSpPr>
          <a:spLocks noChangeAspect="1" noChangeArrowheads="1"/>
        </xdr:cNvSpPr>
      </xdr:nvSpPr>
      <xdr:spPr bwMode="auto">
        <a:xfrm>
          <a:off x="6939472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1003248</xdr:colOff>
      <xdr:row>4</xdr:row>
      <xdr:rowOff>295275</xdr:rowOff>
    </xdr:to>
    <xdr:sp macro="" textlink="">
      <xdr:nvSpPr>
        <xdr:cNvPr id="56368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755354</xdr:colOff>
      <xdr:row>4</xdr:row>
      <xdr:rowOff>295275</xdr:rowOff>
    </xdr:to>
    <xdr:sp macro="" textlink="">
      <xdr:nvSpPr>
        <xdr:cNvPr id="56369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730242</xdr:colOff>
      <xdr:row>4</xdr:row>
      <xdr:rowOff>295275</xdr:rowOff>
    </xdr:to>
    <xdr:sp macro="" textlink="">
      <xdr:nvSpPr>
        <xdr:cNvPr id="56370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512899</xdr:colOff>
      <xdr:row>4</xdr:row>
      <xdr:rowOff>295275</xdr:rowOff>
    </xdr:to>
    <xdr:sp macro="" textlink="">
      <xdr:nvSpPr>
        <xdr:cNvPr id="56371" name="AutoShape 1" hidden="1"/>
        <xdr:cNvSpPr>
          <a:spLocks noChangeAspect="1" noChangeArrowheads="1"/>
        </xdr:cNvSpPr>
      </xdr:nvSpPr>
      <xdr:spPr bwMode="auto">
        <a:xfrm>
          <a:off x="6939472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979868</xdr:colOff>
      <xdr:row>4</xdr:row>
      <xdr:rowOff>295275</xdr:rowOff>
    </xdr:to>
    <xdr:sp macro="" textlink="">
      <xdr:nvSpPr>
        <xdr:cNvPr id="56372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1049142</xdr:colOff>
      <xdr:row>4</xdr:row>
      <xdr:rowOff>295275</xdr:rowOff>
    </xdr:to>
    <xdr:sp macro="" textlink="">
      <xdr:nvSpPr>
        <xdr:cNvPr id="56373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1003248</xdr:colOff>
      <xdr:row>4</xdr:row>
      <xdr:rowOff>295275</xdr:rowOff>
    </xdr:to>
    <xdr:sp macro="" textlink="">
      <xdr:nvSpPr>
        <xdr:cNvPr id="56374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755354</xdr:colOff>
      <xdr:row>4</xdr:row>
      <xdr:rowOff>295275</xdr:rowOff>
    </xdr:to>
    <xdr:sp macro="" textlink="">
      <xdr:nvSpPr>
        <xdr:cNvPr id="56375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730242</xdr:colOff>
      <xdr:row>4</xdr:row>
      <xdr:rowOff>295275</xdr:rowOff>
    </xdr:to>
    <xdr:sp macro="" textlink="">
      <xdr:nvSpPr>
        <xdr:cNvPr id="56376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979868</xdr:colOff>
      <xdr:row>4</xdr:row>
      <xdr:rowOff>295275</xdr:rowOff>
    </xdr:to>
    <xdr:sp macro="" textlink="">
      <xdr:nvSpPr>
        <xdr:cNvPr id="56377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26</xdr:col>
      <xdr:colOff>1049142</xdr:colOff>
      <xdr:row>4</xdr:row>
      <xdr:rowOff>295275</xdr:rowOff>
    </xdr:to>
    <xdr:sp macro="" textlink="">
      <xdr:nvSpPr>
        <xdr:cNvPr id="56378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3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3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3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3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5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5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5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6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6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25</xdr:col>
      <xdr:colOff>346961</xdr:colOff>
      <xdr:row>4</xdr:row>
      <xdr:rowOff>218575</xdr:rowOff>
    </xdr:to>
    <xdr:sp macro="" textlink="">
      <xdr:nvSpPr>
        <xdr:cNvPr id="56533" name="AutoShape 1" hidden="1"/>
        <xdr:cNvSpPr>
          <a:spLocks noChangeAspect="1" noChangeArrowheads="1"/>
        </xdr:cNvSpPr>
      </xdr:nvSpPr>
      <xdr:spPr bwMode="auto">
        <a:xfrm>
          <a:off x="8089660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3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3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5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5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5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6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6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346961</xdr:colOff>
      <xdr:row>4</xdr:row>
      <xdr:rowOff>238126</xdr:rowOff>
    </xdr:to>
    <xdr:sp macro="" textlink="">
      <xdr:nvSpPr>
        <xdr:cNvPr id="565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59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59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59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59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59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59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59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5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0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0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602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0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0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0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0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0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0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0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1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1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1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1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1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1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1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1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1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1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2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2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2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2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2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2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2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2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2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2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3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3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3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3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3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3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3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3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3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3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946438</xdr:colOff>
      <xdr:row>4</xdr:row>
      <xdr:rowOff>218575</xdr:rowOff>
    </xdr:to>
    <xdr:sp macro="" textlink="">
      <xdr:nvSpPr>
        <xdr:cNvPr id="56640" name="AutoShape 1" hidden="1"/>
        <xdr:cNvSpPr>
          <a:spLocks noChangeAspect="1" noChangeArrowheads="1"/>
        </xdr:cNvSpPr>
      </xdr:nvSpPr>
      <xdr:spPr bwMode="auto">
        <a:xfrm>
          <a:off x="8089660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4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4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4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4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4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4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4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4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4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5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5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5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5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5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5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5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5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5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5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6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6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6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6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6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6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6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6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6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6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7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7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7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7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7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67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7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7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7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67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8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8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8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68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68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685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686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68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68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689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690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9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9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93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694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9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69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697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698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6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0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01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02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0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0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05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670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670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1041686</xdr:colOff>
      <xdr:row>4</xdr:row>
      <xdr:rowOff>238126</xdr:rowOff>
    </xdr:to>
    <xdr:sp macro="" textlink="">
      <xdr:nvSpPr>
        <xdr:cNvPr id="5670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946436</xdr:colOff>
      <xdr:row>4</xdr:row>
      <xdr:rowOff>276226</xdr:rowOff>
    </xdr:to>
    <xdr:sp macro="" textlink="">
      <xdr:nvSpPr>
        <xdr:cNvPr id="5670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671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946436</xdr:colOff>
      <xdr:row>4</xdr:row>
      <xdr:rowOff>238126</xdr:rowOff>
    </xdr:to>
    <xdr:sp macro="" textlink="">
      <xdr:nvSpPr>
        <xdr:cNvPr id="5671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1041686</xdr:colOff>
      <xdr:row>4</xdr:row>
      <xdr:rowOff>238126</xdr:rowOff>
    </xdr:to>
    <xdr:sp macro="" textlink="">
      <xdr:nvSpPr>
        <xdr:cNvPr id="5671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946436</xdr:colOff>
      <xdr:row>4</xdr:row>
      <xdr:rowOff>276226</xdr:rowOff>
    </xdr:to>
    <xdr:sp macro="" textlink="">
      <xdr:nvSpPr>
        <xdr:cNvPr id="5671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1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1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1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1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1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1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2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2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2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2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2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2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2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2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2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2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3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3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3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3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3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3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3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3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3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3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4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4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4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4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4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4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4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4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4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4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5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5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5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5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5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5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5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5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5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5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6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6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6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6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6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6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6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6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6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6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7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7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7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7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7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7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7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7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7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7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8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8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8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78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78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78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8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8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8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8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9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79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79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79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9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9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79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79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9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7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80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80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0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0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0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0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0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0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0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0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1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1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1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1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1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1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1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1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1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1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82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82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2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2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82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82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2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2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2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2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3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946437</xdr:colOff>
      <xdr:row>4</xdr:row>
      <xdr:rowOff>238126</xdr:rowOff>
    </xdr:to>
    <xdr:sp macro="" textlink="">
      <xdr:nvSpPr>
        <xdr:cNvPr id="5683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1041687</xdr:colOff>
      <xdr:row>4</xdr:row>
      <xdr:rowOff>238126</xdr:rowOff>
    </xdr:to>
    <xdr:sp macro="" textlink="">
      <xdr:nvSpPr>
        <xdr:cNvPr id="5683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946437</xdr:colOff>
      <xdr:row>4</xdr:row>
      <xdr:rowOff>276226</xdr:rowOff>
    </xdr:to>
    <xdr:sp macro="" textlink="">
      <xdr:nvSpPr>
        <xdr:cNvPr id="5683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83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83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83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83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83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946438</xdr:colOff>
      <xdr:row>4</xdr:row>
      <xdr:rowOff>238126</xdr:rowOff>
    </xdr:to>
    <xdr:sp macro="" textlink="">
      <xdr:nvSpPr>
        <xdr:cNvPr id="5683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1041688</xdr:colOff>
      <xdr:row>4</xdr:row>
      <xdr:rowOff>238126</xdr:rowOff>
    </xdr:to>
    <xdr:sp macro="" textlink="">
      <xdr:nvSpPr>
        <xdr:cNvPr id="5684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946438</xdr:colOff>
      <xdr:row>4</xdr:row>
      <xdr:rowOff>276226</xdr:rowOff>
    </xdr:to>
    <xdr:sp macro="" textlink="">
      <xdr:nvSpPr>
        <xdr:cNvPr id="5684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84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0</xdr:colOff>
      <xdr:row>4</xdr:row>
      <xdr:rowOff>238126</xdr:rowOff>
    </xdr:to>
    <xdr:sp macro="" textlink="">
      <xdr:nvSpPr>
        <xdr:cNvPr id="5684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4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4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1041689</xdr:colOff>
      <xdr:row>4</xdr:row>
      <xdr:rowOff>238126</xdr:rowOff>
    </xdr:to>
    <xdr:sp macro="" textlink="">
      <xdr:nvSpPr>
        <xdr:cNvPr id="5684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946439</xdr:colOff>
      <xdr:row>4</xdr:row>
      <xdr:rowOff>276226</xdr:rowOff>
    </xdr:to>
    <xdr:sp macro="" textlink="">
      <xdr:nvSpPr>
        <xdr:cNvPr id="5684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4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946439</xdr:colOff>
      <xdr:row>4</xdr:row>
      <xdr:rowOff>238126</xdr:rowOff>
    </xdr:to>
    <xdr:sp macro="" textlink="">
      <xdr:nvSpPr>
        <xdr:cNvPr id="5684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1041688</xdr:colOff>
      <xdr:row>4</xdr:row>
      <xdr:rowOff>218575</xdr:rowOff>
    </xdr:to>
    <xdr:sp macro="" textlink="">
      <xdr:nvSpPr>
        <xdr:cNvPr id="56850" name="AutoShape 1" hidden="1"/>
        <xdr:cNvSpPr>
          <a:spLocks noChangeAspect="1" noChangeArrowheads="1"/>
        </xdr:cNvSpPr>
      </xdr:nvSpPr>
      <xdr:spPr bwMode="auto">
        <a:xfrm>
          <a:off x="8089660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929121</xdr:colOff>
      <xdr:row>4</xdr:row>
      <xdr:rowOff>295275</xdr:rowOff>
    </xdr:to>
    <xdr:sp macro="" textlink="">
      <xdr:nvSpPr>
        <xdr:cNvPr id="56851" name="AutoShape 1" hidden="1"/>
        <xdr:cNvSpPr>
          <a:spLocks noChangeAspect="1" noChangeArrowheads="1"/>
        </xdr:cNvSpPr>
      </xdr:nvSpPr>
      <xdr:spPr bwMode="auto">
        <a:xfrm>
          <a:off x="8089660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5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5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5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5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5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5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85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85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6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6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6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108838</xdr:colOff>
      <xdr:row>4</xdr:row>
      <xdr:rowOff>238126</xdr:rowOff>
    </xdr:to>
    <xdr:sp macro="" textlink="">
      <xdr:nvSpPr>
        <xdr:cNvPr id="5686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6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6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86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86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6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6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7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7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7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7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7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7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7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7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7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7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88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108836</xdr:colOff>
      <xdr:row>4</xdr:row>
      <xdr:rowOff>238126</xdr:rowOff>
    </xdr:to>
    <xdr:sp macro="" textlink="">
      <xdr:nvSpPr>
        <xdr:cNvPr id="5688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8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8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8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8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8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8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8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8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9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25</xdr:col>
      <xdr:colOff>108837</xdr:colOff>
      <xdr:row>4</xdr:row>
      <xdr:rowOff>238126</xdr:rowOff>
    </xdr:to>
    <xdr:sp macro="" textlink="">
      <xdr:nvSpPr>
        <xdr:cNvPr id="5689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689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689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689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689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89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89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89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8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0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0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6902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0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0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0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0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0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0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0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1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1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1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1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1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1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1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1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1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1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2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2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2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2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2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2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2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2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2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2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3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3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3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3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3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3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3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3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3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3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937779</xdr:colOff>
      <xdr:row>4</xdr:row>
      <xdr:rowOff>218575</xdr:rowOff>
    </xdr:to>
    <xdr:sp macro="" textlink="">
      <xdr:nvSpPr>
        <xdr:cNvPr id="56940" name="AutoShape 1" hidden="1"/>
        <xdr:cNvSpPr>
          <a:spLocks noChangeAspect="1" noChangeArrowheads="1"/>
        </xdr:cNvSpPr>
      </xdr:nvSpPr>
      <xdr:spPr bwMode="auto">
        <a:xfrm>
          <a:off x="8089660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4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4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4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4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4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4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4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4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4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5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5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5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5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5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6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6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6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6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6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6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6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1142314</xdr:colOff>
      <xdr:row>4</xdr:row>
      <xdr:rowOff>238126</xdr:rowOff>
    </xdr:to>
    <xdr:sp macro="" textlink="">
      <xdr:nvSpPr>
        <xdr:cNvPr id="5696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6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6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7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697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7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1142315</xdr:colOff>
      <xdr:row>4</xdr:row>
      <xdr:rowOff>238126</xdr:rowOff>
    </xdr:to>
    <xdr:sp macro="" textlink="">
      <xdr:nvSpPr>
        <xdr:cNvPr id="5697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7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1142317</xdr:colOff>
      <xdr:row>4</xdr:row>
      <xdr:rowOff>238126</xdr:rowOff>
    </xdr:to>
    <xdr:sp macro="" textlink="">
      <xdr:nvSpPr>
        <xdr:cNvPr id="5697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7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7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7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697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8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8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8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698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698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6985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6986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698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698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6989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6990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9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9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93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6994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9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699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6997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6998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69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0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01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02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0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0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05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700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700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1033027</xdr:colOff>
      <xdr:row>4</xdr:row>
      <xdr:rowOff>238126</xdr:rowOff>
    </xdr:to>
    <xdr:sp macro="" textlink="">
      <xdr:nvSpPr>
        <xdr:cNvPr id="5700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937777</xdr:colOff>
      <xdr:row>4</xdr:row>
      <xdr:rowOff>276226</xdr:rowOff>
    </xdr:to>
    <xdr:sp macro="" textlink="">
      <xdr:nvSpPr>
        <xdr:cNvPr id="5700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701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937777</xdr:colOff>
      <xdr:row>4</xdr:row>
      <xdr:rowOff>238126</xdr:rowOff>
    </xdr:to>
    <xdr:sp macro="" textlink="">
      <xdr:nvSpPr>
        <xdr:cNvPr id="5701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1033027</xdr:colOff>
      <xdr:row>4</xdr:row>
      <xdr:rowOff>238126</xdr:rowOff>
    </xdr:to>
    <xdr:sp macro="" textlink="">
      <xdr:nvSpPr>
        <xdr:cNvPr id="5701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937777</xdr:colOff>
      <xdr:row>4</xdr:row>
      <xdr:rowOff>276226</xdr:rowOff>
    </xdr:to>
    <xdr:sp macro="" textlink="">
      <xdr:nvSpPr>
        <xdr:cNvPr id="5701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1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1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1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1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1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1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2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2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2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2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2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2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2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2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2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2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3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3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3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3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3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3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3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3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3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3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4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4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4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4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4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4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4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4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4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4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5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5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5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5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5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5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5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5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5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5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6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6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6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6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6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6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6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6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6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6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7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7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7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7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7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7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7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7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7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7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8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8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8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08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08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08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8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8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8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8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9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09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09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09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9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9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09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09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9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0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10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10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0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0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0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0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0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0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0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0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1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1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1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1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1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1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1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1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1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1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12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12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2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2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12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12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2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2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2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2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3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937778</xdr:colOff>
      <xdr:row>4</xdr:row>
      <xdr:rowOff>238126</xdr:rowOff>
    </xdr:to>
    <xdr:sp macro="" textlink="">
      <xdr:nvSpPr>
        <xdr:cNvPr id="5713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1033028</xdr:colOff>
      <xdr:row>4</xdr:row>
      <xdr:rowOff>238126</xdr:rowOff>
    </xdr:to>
    <xdr:sp macro="" textlink="">
      <xdr:nvSpPr>
        <xdr:cNvPr id="5713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937778</xdr:colOff>
      <xdr:row>4</xdr:row>
      <xdr:rowOff>276226</xdr:rowOff>
    </xdr:to>
    <xdr:sp macro="" textlink="">
      <xdr:nvSpPr>
        <xdr:cNvPr id="5713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13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13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13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13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13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937779</xdr:colOff>
      <xdr:row>4</xdr:row>
      <xdr:rowOff>238126</xdr:rowOff>
    </xdr:to>
    <xdr:sp macro="" textlink="">
      <xdr:nvSpPr>
        <xdr:cNvPr id="5713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1033029</xdr:colOff>
      <xdr:row>4</xdr:row>
      <xdr:rowOff>238126</xdr:rowOff>
    </xdr:to>
    <xdr:sp macro="" textlink="">
      <xdr:nvSpPr>
        <xdr:cNvPr id="5714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937779</xdr:colOff>
      <xdr:row>4</xdr:row>
      <xdr:rowOff>276226</xdr:rowOff>
    </xdr:to>
    <xdr:sp macro="" textlink="">
      <xdr:nvSpPr>
        <xdr:cNvPr id="5714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714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1142316</xdr:colOff>
      <xdr:row>4</xdr:row>
      <xdr:rowOff>238126</xdr:rowOff>
    </xdr:to>
    <xdr:sp macro="" textlink="">
      <xdr:nvSpPr>
        <xdr:cNvPr id="5714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4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4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1033030</xdr:colOff>
      <xdr:row>4</xdr:row>
      <xdr:rowOff>238126</xdr:rowOff>
    </xdr:to>
    <xdr:sp macro="" textlink="">
      <xdr:nvSpPr>
        <xdr:cNvPr id="5714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937780</xdr:colOff>
      <xdr:row>4</xdr:row>
      <xdr:rowOff>276226</xdr:rowOff>
    </xdr:to>
    <xdr:sp macro="" textlink="">
      <xdr:nvSpPr>
        <xdr:cNvPr id="5714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4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937780</xdr:colOff>
      <xdr:row>4</xdr:row>
      <xdr:rowOff>238126</xdr:rowOff>
    </xdr:to>
    <xdr:sp macro="" textlink="">
      <xdr:nvSpPr>
        <xdr:cNvPr id="5714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1033029</xdr:colOff>
      <xdr:row>4</xdr:row>
      <xdr:rowOff>218575</xdr:rowOff>
    </xdr:to>
    <xdr:sp macro="" textlink="">
      <xdr:nvSpPr>
        <xdr:cNvPr id="57150" name="AutoShape 1" hidden="1"/>
        <xdr:cNvSpPr>
          <a:spLocks noChangeAspect="1" noChangeArrowheads="1"/>
        </xdr:cNvSpPr>
      </xdr:nvSpPr>
      <xdr:spPr bwMode="auto">
        <a:xfrm>
          <a:off x="8089660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1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57159" name="AutoShape 1" hidden="1"/>
        <xdr:cNvSpPr>
          <a:spLocks noChangeAspect="1" noChangeArrowheads="1"/>
        </xdr:cNvSpPr>
      </xdr:nvSpPr>
      <xdr:spPr bwMode="auto">
        <a:xfrm>
          <a:off x="8089660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16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1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16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16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1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17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7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7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7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7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7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17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8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1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18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718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1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18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718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8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9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9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19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19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9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9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19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9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19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19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0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0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0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0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0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0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0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1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1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1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1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1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1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1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1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2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2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2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2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2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3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3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3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3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3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3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3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4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4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4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4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4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4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4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4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4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4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5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5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6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6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6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7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7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7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7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27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27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7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8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2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28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8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28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8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2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57289" name="AutoShape 1" hidden="1"/>
        <xdr:cNvSpPr>
          <a:spLocks noChangeAspect="1" noChangeArrowheads="1"/>
        </xdr:cNvSpPr>
      </xdr:nvSpPr>
      <xdr:spPr bwMode="auto">
        <a:xfrm>
          <a:off x="8089660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29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29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29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2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2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29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2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29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29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29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0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0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0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0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0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0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0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0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0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0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1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1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1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1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1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1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1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1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1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1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2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2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2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2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3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3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33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3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33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3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4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4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3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4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5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5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36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6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6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36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6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6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36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36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37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7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57372" name="AutoShape 1" hidden="1"/>
        <xdr:cNvSpPr>
          <a:spLocks noChangeAspect="1" noChangeArrowheads="1"/>
        </xdr:cNvSpPr>
      </xdr:nvSpPr>
      <xdr:spPr bwMode="auto">
        <a:xfrm>
          <a:off x="8089660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7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7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7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7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7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8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8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8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8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8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8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8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8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8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8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9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9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9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39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9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39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9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39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9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39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40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40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40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40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40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40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40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40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0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1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1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1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1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1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1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1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1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2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2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2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2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2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2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2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2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3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3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3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43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3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3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4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43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74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744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4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4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74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744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4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4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5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5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5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45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46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6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47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47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47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7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48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48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4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4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8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8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9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4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49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49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0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0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0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0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0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0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0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1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1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1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1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1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1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52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52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2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52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52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2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2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2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3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3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3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3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3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3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4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4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4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4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5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5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5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5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6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5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5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56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5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5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5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5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5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5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5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7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7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57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57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8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5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57582" name="AutoShape 1" hidden="1"/>
        <xdr:cNvSpPr>
          <a:spLocks noChangeAspect="1" noChangeArrowheads="1"/>
        </xdr:cNvSpPr>
      </xdr:nvSpPr>
      <xdr:spPr bwMode="auto">
        <a:xfrm>
          <a:off x="8089660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57583" name="AutoShape 1" hidden="1"/>
        <xdr:cNvSpPr>
          <a:spLocks noChangeAspect="1" noChangeArrowheads="1"/>
        </xdr:cNvSpPr>
      </xdr:nvSpPr>
      <xdr:spPr bwMode="auto">
        <a:xfrm>
          <a:off x="8089660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8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58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5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8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59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59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5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6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60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0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0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0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0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0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880630</xdr:colOff>
      <xdr:row>4</xdr:row>
      <xdr:rowOff>218575</xdr:rowOff>
    </xdr:to>
    <xdr:sp macro="" textlink="">
      <xdr:nvSpPr>
        <xdr:cNvPr id="57610" name="AutoShape 1" hidden="1"/>
        <xdr:cNvSpPr>
          <a:spLocks noChangeAspect="1" noChangeArrowheads="1"/>
        </xdr:cNvSpPr>
      </xdr:nvSpPr>
      <xdr:spPr bwMode="auto">
        <a:xfrm>
          <a:off x="8089660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1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1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1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1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1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1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1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2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2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2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2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2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2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2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2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2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2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3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3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3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6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63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763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6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880628</xdr:colOff>
      <xdr:row>4</xdr:row>
      <xdr:rowOff>238126</xdr:rowOff>
    </xdr:to>
    <xdr:sp macro="" textlink="">
      <xdr:nvSpPr>
        <xdr:cNvPr id="5763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880628</xdr:colOff>
      <xdr:row>4</xdr:row>
      <xdr:rowOff>276226</xdr:rowOff>
    </xdr:to>
    <xdr:sp macro="" textlink="">
      <xdr:nvSpPr>
        <xdr:cNvPr id="5763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4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4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4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4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4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4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4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4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4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4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5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5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6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6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6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7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7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7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7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8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8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8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68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8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8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9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69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69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9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9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9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9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69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69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69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0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70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0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70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0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0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0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1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1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1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1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1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1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1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71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2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2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72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2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2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2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2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880629</xdr:colOff>
      <xdr:row>4</xdr:row>
      <xdr:rowOff>238126</xdr:rowOff>
    </xdr:to>
    <xdr:sp macro="" textlink="">
      <xdr:nvSpPr>
        <xdr:cNvPr id="5772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880629</xdr:colOff>
      <xdr:row>4</xdr:row>
      <xdr:rowOff>276226</xdr:rowOff>
    </xdr:to>
    <xdr:sp macro="" textlink="">
      <xdr:nvSpPr>
        <xdr:cNvPr id="5772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72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73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73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73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880630</xdr:colOff>
      <xdr:row>4</xdr:row>
      <xdr:rowOff>238126</xdr:rowOff>
    </xdr:to>
    <xdr:sp macro="" textlink="">
      <xdr:nvSpPr>
        <xdr:cNvPr id="577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880630</xdr:colOff>
      <xdr:row>4</xdr:row>
      <xdr:rowOff>276226</xdr:rowOff>
    </xdr:to>
    <xdr:sp macro="" textlink="">
      <xdr:nvSpPr>
        <xdr:cNvPr id="5773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3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880631</xdr:colOff>
      <xdr:row>4</xdr:row>
      <xdr:rowOff>276226</xdr:rowOff>
    </xdr:to>
    <xdr:sp macro="" textlink="">
      <xdr:nvSpPr>
        <xdr:cNvPr id="5773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3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880631</xdr:colOff>
      <xdr:row>4</xdr:row>
      <xdr:rowOff>238126</xdr:rowOff>
    </xdr:to>
    <xdr:sp macro="" textlink="">
      <xdr:nvSpPr>
        <xdr:cNvPr id="577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863313</xdr:colOff>
      <xdr:row>4</xdr:row>
      <xdr:rowOff>295275</xdr:rowOff>
    </xdr:to>
    <xdr:sp macro="" textlink="">
      <xdr:nvSpPr>
        <xdr:cNvPr id="57740" name="AutoShape 1" hidden="1"/>
        <xdr:cNvSpPr>
          <a:spLocks noChangeAspect="1" noChangeArrowheads="1"/>
        </xdr:cNvSpPr>
      </xdr:nvSpPr>
      <xdr:spPr bwMode="auto">
        <a:xfrm>
          <a:off x="8089660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4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4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7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74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7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4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74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4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4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5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5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5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5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5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5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5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5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5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5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6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6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6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6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6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6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6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6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76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6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77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7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7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77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7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7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7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78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7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8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78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79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79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7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9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904876</xdr:colOff>
      <xdr:row>4</xdr:row>
      <xdr:rowOff>238126</xdr:rowOff>
    </xdr:to>
    <xdr:sp macro="" textlink="">
      <xdr:nvSpPr>
        <xdr:cNvPr id="5779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7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0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0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0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1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781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1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1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781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1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1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2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2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2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837334</xdr:colOff>
      <xdr:row>4</xdr:row>
      <xdr:rowOff>218575</xdr:rowOff>
    </xdr:to>
    <xdr:sp macro="" textlink="">
      <xdr:nvSpPr>
        <xdr:cNvPr id="57823" name="AutoShape 1" hidden="1"/>
        <xdr:cNvSpPr>
          <a:spLocks noChangeAspect="1" noChangeArrowheads="1"/>
        </xdr:cNvSpPr>
      </xdr:nvSpPr>
      <xdr:spPr bwMode="auto">
        <a:xfrm>
          <a:off x="8089660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2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2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2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2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3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3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3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3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3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3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3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3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3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3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4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4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4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4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4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4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4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4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4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4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908519</xdr:colOff>
      <xdr:row>4</xdr:row>
      <xdr:rowOff>238126</xdr:rowOff>
    </xdr:to>
    <xdr:sp macro="" textlink="">
      <xdr:nvSpPr>
        <xdr:cNvPr id="5785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5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5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5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785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5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908520</xdr:colOff>
      <xdr:row>4</xdr:row>
      <xdr:rowOff>238126</xdr:rowOff>
    </xdr:to>
    <xdr:sp macro="" textlink="">
      <xdr:nvSpPr>
        <xdr:cNvPr id="5785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5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908522</xdr:colOff>
      <xdr:row>4</xdr:row>
      <xdr:rowOff>238126</xdr:rowOff>
    </xdr:to>
    <xdr:sp macro="" textlink="">
      <xdr:nvSpPr>
        <xdr:cNvPr id="5785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6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6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86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6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6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8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8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8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8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8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8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8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8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7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7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87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7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88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8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88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8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8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8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88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8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88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8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78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789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8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837332</xdr:colOff>
      <xdr:row>4</xdr:row>
      <xdr:rowOff>238126</xdr:rowOff>
    </xdr:to>
    <xdr:sp macro="" textlink="">
      <xdr:nvSpPr>
        <xdr:cNvPr id="578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904007</xdr:colOff>
      <xdr:row>4</xdr:row>
      <xdr:rowOff>238126</xdr:rowOff>
    </xdr:to>
    <xdr:sp macro="" textlink="">
      <xdr:nvSpPr>
        <xdr:cNvPr id="578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837332</xdr:colOff>
      <xdr:row>4</xdr:row>
      <xdr:rowOff>276226</xdr:rowOff>
    </xdr:to>
    <xdr:sp macro="" textlink="">
      <xdr:nvSpPr>
        <xdr:cNvPr id="578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9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8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8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0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0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9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0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0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0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1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1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1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1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2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2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92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2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2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2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92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2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2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3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3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3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3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3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3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4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4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4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4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4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4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5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5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5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5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5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5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6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6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6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6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6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6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6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6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97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7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7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79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797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797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7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7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8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79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798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798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8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8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8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9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79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9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79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79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800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0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80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800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0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80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800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80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80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80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801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80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837333</xdr:colOff>
      <xdr:row>4</xdr:row>
      <xdr:rowOff>238126</xdr:rowOff>
    </xdr:to>
    <xdr:sp macro="" textlink="">
      <xdr:nvSpPr>
        <xdr:cNvPr id="580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904008</xdr:colOff>
      <xdr:row>4</xdr:row>
      <xdr:rowOff>238126</xdr:rowOff>
    </xdr:to>
    <xdr:sp macro="" textlink="">
      <xdr:nvSpPr>
        <xdr:cNvPr id="580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837333</xdr:colOff>
      <xdr:row>4</xdr:row>
      <xdr:rowOff>276226</xdr:rowOff>
    </xdr:to>
    <xdr:sp macro="" textlink="">
      <xdr:nvSpPr>
        <xdr:cNvPr id="5801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801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80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801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802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802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837334</xdr:colOff>
      <xdr:row>4</xdr:row>
      <xdr:rowOff>238126</xdr:rowOff>
    </xdr:to>
    <xdr:sp macro="" textlink="">
      <xdr:nvSpPr>
        <xdr:cNvPr id="580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904009</xdr:colOff>
      <xdr:row>4</xdr:row>
      <xdr:rowOff>238126</xdr:rowOff>
    </xdr:to>
    <xdr:sp macro="" textlink="">
      <xdr:nvSpPr>
        <xdr:cNvPr id="5802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837334</xdr:colOff>
      <xdr:row>4</xdr:row>
      <xdr:rowOff>276226</xdr:rowOff>
    </xdr:to>
    <xdr:sp macro="" textlink="">
      <xdr:nvSpPr>
        <xdr:cNvPr id="5802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80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908521</xdr:colOff>
      <xdr:row>4</xdr:row>
      <xdr:rowOff>238126</xdr:rowOff>
    </xdr:to>
    <xdr:sp macro="" textlink="">
      <xdr:nvSpPr>
        <xdr:cNvPr id="580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2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904010</xdr:colOff>
      <xdr:row>4</xdr:row>
      <xdr:rowOff>238126</xdr:rowOff>
    </xdr:to>
    <xdr:sp macro="" textlink="">
      <xdr:nvSpPr>
        <xdr:cNvPr id="580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295275</xdr:rowOff>
    </xdr:from>
    <xdr:to>
      <xdr:col>24</xdr:col>
      <xdr:colOff>837335</xdr:colOff>
      <xdr:row>4</xdr:row>
      <xdr:rowOff>276226</xdr:rowOff>
    </xdr:to>
    <xdr:sp macro="" textlink="">
      <xdr:nvSpPr>
        <xdr:cNvPr id="5803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837335</xdr:colOff>
      <xdr:row>4</xdr:row>
      <xdr:rowOff>238126</xdr:rowOff>
    </xdr:to>
    <xdr:sp macro="" textlink="">
      <xdr:nvSpPr>
        <xdr:cNvPr id="5803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237624</xdr:rowOff>
    </xdr:from>
    <xdr:to>
      <xdr:col>24</xdr:col>
      <xdr:colOff>904009</xdr:colOff>
      <xdr:row>4</xdr:row>
      <xdr:rowOff>218575</xdr:rowOff>
    </xdr:to>
    <xdr:sp macro="" textlink="">
      <xdr:nvSpPr>
        <xdr:cNvPr id="58033" name="AutoShape 1" hidden="1"/>
        <xdr:cNvSpPr>
          <a:spLocks noChangeAspect="1" noChangeArrowheads="1"/>
        </xdr:cNvSpPr>
      </xdr:nvSpPr>
      <xdr:spPr bwMode="auto">
        <a:xfrm>
          <a:off x="8089660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838201</xdr:colOff>
      <xdr:row>4</xdr:row>
      <xdr:rowOff>295275</xdr:rowOff>
    </xdr:to>
    <xdr:sp macro="" textlink="">
      <xdr:nvSpPr>
        <xdr:cNvPr id="58034" name="AutoShape 1" hidden="1"/>
        <xdr:cNvSpPr>
          <a:spLocks noChangeAspect="1" noChangeArrowheads="1"/>
        </xdr:cNvSpPr>
      </xdr:nvSpPr>
      <xdr:spPr bwMode="auto">
        <a:xfrm>
          <a:off x="8089660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3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904875</xdr:colOff>
      <xdr:row>4</xdr:row>
      <xdr:rowOff>238126</xdr:rowOff>
    </xdr:to>
    <xdr:sp macro="" textlink="">
      <xdr:nvSpPr>
        <xdr:cNvPr id="580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4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5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1</xdr:row>
      <xdr:rowOff>257175</xdr:rowOff>
    </xdr:from>
    <xdr:to>
      <xdr:col>24</xdr:col>
      <xdr:colOff>904874</xdr:colOff>
      <xdr:row>4</xdr:row>
      <xdr:rowOff>238126</xdr:rowOff>
    </xdr:to>
    <xdr:sp macro="" textlink="">
      <xdr:nvSpPr>
        <xdr:cNvPr id="580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929121</xdr:colOff>
      <xdr:row>4</xdr:row>
      <xdr:rowOff>295275</xdr:rowOff>
    </xdr:to>
    <xdr:sp macro="" textlink="">
      <xdr:nvSpPr>
        <xdr:cNvPr id="58053" name="AutoShape 1" hidden="1"/>
        <xdr:cNvSpPr>
          <a:spLocks noChangeAspect="1" noChangeArrowheads="1"/>
        </xdr:cNvSpPr>
      </xdr:nvSpPr>
      <xdr:spPr bwMode="auto">
        <a:xfrm>
          <a:off x="8089660" y="613434"/>
          <a:ext cx="929121" cy="908709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2015%20Email/Fevereiro%202015/Fx-Fev-11-15-Gesta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ão"/>
    </sheetNames>
    <sheetDataSet>
      <sheetData sheetId="0">
        <row r="1">
          <cell r="Y1" t="str">
            <v>Total</v>
          </cell>
        </row>
        <row r="2">
          <cell r="Y2" t="str">
            <v>Acumulado até</v>
          </cell>
        </row>
        <row r="3">
          <cell r="Y3">
            <v>42033</v>
          </cell>
        </row>
        <row r="4">
          <cell r="Y4">
            <v>31035889.847000018</v>
          </cell>
        </row>
        <row r="5">
          <cell r="Y5">
            <v>1301814.5570000187</v>
          </cell>
        </row>
        <row r="11">
          <cell r="Y11">
            <v>11975959.27</v>
          </cell>
        </row>
        <row r="12">
          <cell r="Y12">
            <v>123478.42999999998</v>
          </cell>
        </row>
        <row r="13">
          <cell r="Y13">
            <v>1796212.6400000001</v>
          </cell>
        </row>
        <row r="14">
          <cell r="Y14">
            <v>357997.32</v>
          </cell>
        </row>
        <row r="15">
          <cell r="Y15">
            <v>1219176.6299999997</v>
          </cell>
        </row>
        <row r="16">
          <cell r="Y16">
            <v>40128.590000000004</v>
          </cell>
        </row>
        <row r="17">
          <cell r="Y17">
            <v>4503.9999999999854</v>
          </cell>
        </row>
        <row r="18">
          <cell r="Y18">
            <v>474195.71</v>
          </cell>
        </row>
        <row r="19">
          <cell r="Y19">
            <v>45714.78</v>
          </cell>
        </row>
        <row r="21">
          <cell r="Y21">
            <v>61558.570000000007</v>
          </cell>
        </row>
        <row r="22">
          <cell r="Y22">
            <v>0</v>
          </cell>
        </row>
        <row r="23">
          <cell r="Y23">
            <v>40821</v>
          </cell>
        </row>
        <row r="24">
          <cell r="Y24">
            <v>44402.33</v>
          </cell>
        </row>
        <row r="25">
          <cell r="Y25">
            <v>13185.77</v>
          </cell>
        </row>
        <row r="26">
          <cell r="Y26">
            <v>453256.5</v>
          </cell>
        </row>
        <row r="27">
          <cell r="Y27">
            <v>962.69</v>
          </cell>
        </row>
        <row r="28">
          <cell r="Y28">
            <v>37.159999999999997</v>
          </cell>
        </row>
        <row r="29">
          <cell r="Y29">
            <v>1333.22</v>
          </cell>
        </row>
        <row r="30">
          <cell r="Y30">
            <v>14.4</v>
          </cell>
        </row>
        <row r="31">
          <cell r="Y31">
            <v>0</v>
          </cell>
        </row>
        <row r="32">
          <cell r="Y32">
            <v>20141.52</v>
          </cell>
        </row>
        <row r="33">
          <cell r="Y33">
            <v>18920.39</v>
          </cell>
        </row>
        <row r="34">
          <cell r="Y34">
            <v>0</v>
          </cell>
        </row>
        <row r="35">
          <cell r="Y35">
            <v>8479094.25</v>
          </cell>
        </row>
        <row r="37">
          <cell r="Y37">
            <v>900000.3200000003</v>
          </cell>
        </row>
        <row r="39">
          <cell r="Y39">
            <v>42610034.559999995</v>
          </cell>
        </row>
        <row r="41">
          <cell r="Y41">
            <v>18958237.560000002</v>
          </cell>
        </row>
        <row r="42">
          <cell r="Y42">
            <v>10489548.370000001</v>
          </cell>
        </row>
        <row r="43">
          <cell r="Y43">
            <v>66488.510000000009</v>
          </cell>
        </row>
        <row r="44">
          <cell r="Y44">
            <v>8402200.6799999997</v>
          </cell>
        </row>
        <row r="45">
          <cell r="Y45">
            <v>644047.74</v>
          </cell>
        </row>
        <row r="46">
          <cell r="Y46">
            <v>391054.38999999996</v>
          </cell>
        </row>
        <row r="47">
          <cell r="Y47">
            <v>252993.34999999998</v>
          </cell>
        </row>
        <row r="48">
          <cell r="Y48">
            <v>20916507.489999995</v>
          </cell>
        </row>
        <row r="49">
          <cell r="Y49">
            <v>298552.88000000064</v>
          </cell>
        </row>
        <row r="50">
          <cell r="Y50">
            <v>19222600.799999997</v>
          </cell>
        </row>
        <row r="51">
          <cell r="Y51">
            <v>1395353.8099999998</v>
          </cell>
        </row>
        <row r="52">
          <cell r="Y52">
            <v>2091241.7700000005</v>
          </cell>
        </row>
        <row r="53">
          <cell r="Y53">
            <v>1485968.3800000004</v>
          </cell>
        </row>
        <row r="54">
          <cell r="Y54">
            <v>184719.34</v>
          </cell>
        </row>
        <row r="55">
          <cell r="Y55">
            <v>420554.0500000001</v>
          </cell>
        </row>
        <row r="56">
          <cell r="Y56">
            <v>0</v>
          </cell>
        </row>
        <row r="57">
          <cell r="Y57">
            <v>0</v>
          </cell>
        </row>
        <row r="60">
          <cell r="Y60" t="str">
            <v>Total</v>
          </cell>
        </row>
        <row r="61">
          <cell r="Y61" t="str">
            <v>Acumulado até</v>
          </cell>
        </row>
        <row r="62">
          <cell r="Y62">
            <v>42033</v>
          </cell>
        </row>
        <row r="63">
          <cell r="Y63">
            <v>473842.00999999978</v>
          </cell>
        </row>
        <row r="64">
          <cell r="Y64">
            <v>313767.68000000017</v>
          </cell>
        </row>
        <row r="66">
          <cell r="Y66">
            <v>2634020.4500000002</v>
          </cell>
        </row>
        <row r="67">
          <cell r="Y67">
            <v>3504.4500000000003</v>
          </cell>
        </row>
        <row r="68">
          <cell r="Y68">
            <v>2630516</v>
          </cell>
        </row>
        <row r="70">
          <cell r="Y70">
            <v>2794094.78</v>
          </cell>
        </row>
        <row r="72">
          <cell r="Y72">
            <v>2794094.78</v>
          </cell>
        </row>
        <row r="73">
          <cell r="Y73">
            <v>2486839.69</v>
          </cell>
        </row>
        <row r="74">
          <cell r="Y74">
            <v>296402.17000000004</v>
          </cell>
        </row>
        <row r="75">
          <cell r="Y75">
            <v>10852.92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AB119"/>
  <sheetViews>
    <sheetView showGridLines="0" tabSelected="1" zoomScale="80" zoomScaleNormal="80" zoomScaleSheetLayoutView="50" workbookViewId="0">
      <pane xSplit="3" ySplit="6" topLeftCell="U7" activePane="bottomRight" state="frozen"/>
      <selection pane="topRight" activeCell="D1" sqref="D1"/>
      <selection pane="bottomLeft" activeCell="A7" sqref="A7"/>
      <selection pane="bottomRight" activeCell="Y1" sqref="Y1"/>
    </sheetView>
  </sheetViews>
  <sheetFormatPr defaultColWidth="15.625" defaultRowHeight="20.05" customHeight="1"/>
  <cols>
    <col min="1" max="1" width="2.75" style="4" bestFit="1" customWidth="1"/>
    <col min="2" max="2" width="2.75" style="4" customWidth="1"/>
    <col min="3" max="3" width="53.375" style="3" customWidth="1"/>
    <col min="4" max="4" width="16.625" style="103" customWidth="1"/>
    <col min="5" max="26" width="16.625" style="1" customWidth="1"/>
    <col min="27" max="27" width="15.625" style="1"/>
    <col min="28" max="28" width="18.625" style="2" bestFit="1" customWidth="1"/>
    <col min="29" max="16384" width="15.625" style="1"/>
  </cols>
  <sheetData>
    <row r="1" spans="1:28" s="89" customFormat="1" ht="25" customHeight="1">
      <c r="A1" s="94"/>
      <c r="B1" s="94"/>
      <c r="C1" s="97" t="s">
        <v>55</v>
      </c>
      <c r="D1" s="96" t="s">
        <v>54</v>
      </c>
      <c r="E1" s="95">
        <v>42248</v>
      </c>
      <c r="F1" s="95">
        <v>42249</v>
      </c>
      <c r="G1" s="95">
        <v>42250</v>
      </c>
      <c r="H1" s="95">
        <v>42251</v>
      </c>
      <c r="I1" s="95">
        <v>42255</v>
      </c>
      <c r="J1" s="95">
        <v>42256</v>
      </c>
      <c r="K1" s="95">
        <v>42257</v>
      </c>
      <c r="L1" s="95">
        <v>42258</v>
      </c>
      <c r="M1" s="95">
        <v>42261</v>
      </c>
      <c r="N1" s="95">
        <v>42262</v>
      </c>
      <c r="O1" s="95">
        <v>42263</v>
      </c>
      <c r="P1" s="95">
        <v>42264</v>
      </c>
      <c r="Q1" s="95">
        <v>42265</v>
      </c>
      <c r="R1" s="95">
        <v>42268</v>
      </c>
      <c r="S1" s="95">
        <v>42269</v>
      </c>
      <c r="T1" s="95">
        <v>42270</v>
      </c>
      <c r="U1" s="95">
        <v>42271</v>
      </c>
      <c r="V1" s="95">
        <v>42272</v>
      </c>
      <c r="W1" s="95">
        <v>42275</v>
      </c>
      <c r="X1" s="95">
        <v>42276</v>
      </c>
      <c r="Y1" s="95">
        <v>42277</v>
      </c>
      <c r="Z1" s="96" t="s">
        <v>54</v>
      </c>
      <c r="AB1" s="90"/>
    </row>
    <row r="2" spans="1:28" s="89" customFormat="1" ht="25" customHeight="1">
      <c r="A2" s="94"/>
      <c r="B2" s="94"/>
      <c r="C2" s="93">
        <v>42248</v>
      </c>
      <c r="D2" s="92" t="s">
        <v>57</v>
      </c>
      <c r="E2" s="91" t="s">
        <v>58</v>
      </c>
      <c r="F2" s="91" t="s">
        <v>62</v>
      </c>
      <c r="G2" s="91" t="s">
        <v>63</v>
      </c>
      <c r="H2" s="91" t="s">
        <v>64</v>
      </c>
      <c r="I2" s="91" t="s">
        <v>58</v>
      </c>
      <c r="J2" s="91" t="s">
        <v>62</v>
      </c>
      <c r="K2" s="91" t="s">
        <v>63</v>
      </c>
      <c r="L2" s="91" t="s">
        <v>64</v>
      </c>
      <c r="M2" s="91" t="s">
        <v>65</v>
      </c>
      <c r="N2" s="91" t="s">
        <v>58</v>
      </c>
      <c r="O2" s="91" t="s">
        <v>62</v>
      </c>
      <c r="P2" s="91" t="s">
        <v>63</v>
      </c>
      <c r="Q2" s="91" t="s">
        <v>64</v>
      </c>
      <c r="R2" s="91" t="s">
        <v>65</v>
      </c>
      <c r="S2" s="91" t="s">
        <v>58</v>
      </c>
      <c r="T2" s="91" t="s">
        <v>62</v>
      </c>
      <c r="U2" s="91" t="s">
        <v>63</v>
      </c>
      <c r="V2" s="91" t="s">
        <v>64</v>
      </c>
      <c r="W2" s="91" t="s">
        <v>65</v>
      </c>
      <c r="X2" s="91" t="s">
        <v>58</v>
      </c>
      <c r="Y2" s="91" t="s">
        <v>62</v>
      </c>
      <c r="Z2" s="92" t="s">
        <v>56</v>
      </c>
      <c r="AB2" s="90"/>
    </row>
    <row r="3" spans="1:28" s="84" customFormat="1" ht="25" customHeight="1" thickBot="1">
      <c r="A3" s="88"/>
      <c r="B3" s="88"/>
      <c r="C3" s="87"/>
      <c r="D3" s="100">
        <v>42217</v>
      </c>
      <c r="E3" s="107" t="s">
        <v>59</v>
      </c>
      <c r="F3" s="107" t="s">
        <v>59</v>
      </c>
      <c r="G3" s="107" t="s">
        <v>59</v>
      </c>
      <c r="H3" s="107" t="s">
        <v>59</v>
      </c>
      <c r="I3" s="107" t="s">
        <v>59</v>
      </c>
      <c r="J3" s="107" t="s">
        <v>59</v>
      </c>
      <c r="K3" s="107" t="s">
        <v>59</v>
      </c>
      <c r="L3" s="107" t="s">
        <v>59</v>
      </c>
      <c r="M3" s="107" t="s">
        <v>59</v>
      </c>
      <c r="N3" s="107" t="s">
        <v>59</v>
      </c>
      <c r="O3" s="107" t="s">
        <v>59</v>
      </c>
      <c r="P3" s="107" t="s">
        <v>59</v>
      </c>
      <c r="Q3" s="107" t="s">
        <v>59</v>
      </c>
      <c r="R3" s="107" t="s">
        <v>59</v>
      </c>
      <c r="S3" s="107" t="s">
        <v>59</v>
      </c>
      <c r="T3" s="107" t="s">
        <v>59</v>
      </c>
      <c r="U3" s="107" t="s">
        <v>59</v>
      </c>
      <c r="V3" s="107" t="s">
        <v>59</v>
      </c>
      <c r="W3" s="107" t="s">
        <v>59</v>
      </c>
      <c r="X3" s="107" t="s">
        <v>59</v>
      </c>
      <c r="Y3" s="107" t="s">
        <v>59</v>
      </c>
      <c r="Z3" s="86">
        <f>+Y1</f>
        <v>42277</v>
      </c>
      <c r="AB3" s="85"/>
    </row>
    <row r="4" spans="1:28" s="6" customFormat="1" ht="25" customHeight="1">
      <c r="A4" s="45"/>
      <c r="B4" s="45"/>
      <c r="C4" s="83" t="s">
        <v>53</v>
      </c>
      <c r="D4" s="82"/>
      <c r="E4" s="74">
        <v>10027029.1469993</v>
      </c>
      <c r="F4" s="74">
        <v>16343946.5569993</v>
      </c>
      <c r="G4" s="74">
        <v>14411249.736999303</v>
      </c>
      <c r="H4" s="74">
        <v>69472212.836999312</v>
      </c>
      <c r="I4" s="74">
        <v>29934687.036999315</v>
      </c>
      <c r="J4" s="74">
        <v>21194070.776999317</v>
      </c>
      <c r="K4" s="74">
        <v>12115958.446999319</v>
      </c>
      <c r="L4" s="74">
        <v>33210851.026999321</v>
      </c>
      <c r="M4" s="74">
        <v>18981173.196999315</v>
      </c>
      <c r="N4" s="74">
        <v>28055558.40699932</v>
      </c>
      <c r="O4" s="74">
        <v>16366419.046999324</v>
      </c>
      <c r="P4" s="74">
        <v>22182492.686999317</v>
      </c>
      <c r="Q4" s="74">
        <v>42356662.306999311</v>
      </c>
      <c r="R4" s="74">
        <v>10857689.466999315</v>
      </c>
      <c r="S4" s="74">
        <v>42512665.076999307</v>
      </c>
      <c r="T4" s="74">
        <v>36676129.386999309</v>
      </c>
      <c r="U4" s="74">
        <v>32003649.486999307</v>
      </c>
      <c r="V4" s="74">
        <v>29885917.4669993</v>
      </c>
      <c r="W4" s="74">
        <v>10223612.796999298</v>
      </c>
      <c r="X4" s="74">
        <v>8001822.4169992991</v>
      </c>
      <c r="Y4" s="74">
        <v>12982618.3069993</v>
      </c>
      <c r="Z4" s="82">
        <f>E4</f>
        <v>10027029.1469993</v>
      </c>
      <c r="AB4" s="11"/>
    </row>
    <row r="5" spans="1:28" s="33" customFormat="1" ht="25" customHeight="1">
      <c r="A5" s="42"/>
      <c r="B5" s="42"/>
      <c r="C5" s="81" t="s">
        <v>52</v>
      </c>
      <c r="D5" s="80">
        <v>10027029.1469993</v>
      </c>
      <c r="E5" s="79">
        <v>16343946.5569993</v>
      </c>
      <c r="F5" s="79">
        <v>14411249.736999303</v>
      </c>
      <c r="G5" s="79">
        <v>69472212.836999312</v>
      </c>
      <c r="H5" s="79">
        <v>29934687.036999315</v>
      </c>
      <c r="I5" s="79">
        <v>21194070.776999317</v>
      </c>
      <c r="J5" s="79">
        <v>12115958.446999319</v>
      </c>
      <c r="K5" s="79">
        <v>33210851.026999321</v>
      </c>
      <c r="L5" s="79">
        <v>18981173.196999315</v>
      </c>
      <c r="M5" s="79">
        <v>28055558.40699932</v>
      </c>
      <c r="N5" s="79">
        <v>16366419.046999324</v>
      </c>
      <c r="O5" s="79">
        <v>22182492.686999317</v>
      </c>
      <c r="P5" s="79">
        <v>42356662.306999311</v>
      </c>
      <c r="Q5" s="79">
        <v>10857689.466999315</v>
      </c>
      <c r="R5" s="79">
        <v>42512665.076999307</v>
      </c>
      <c r="S5" s="79">
        <v>36676129.386999309</v>
      </c>
      <c r="T5" s="79">
        <v>32003649.486999307</v>
      </c>
      <c r="U5" s="79">
        <v>29885917.4669993</v>
      </c>
      <c r="V5" s="79">
        <v>10223612.796999298</v>
      </c>
      <c r="W5" s="79">
        <v>8001822.4169992991</v>
      </c>
      <c r="X5" s="79">
        <v>12982618.3069993</v>
      </c>
      <c r="Y5" s="79">
        <v>28323415.976999298</v>
      </c>
      <c r="Z5" s="80">
        <f>+Z4+Z16+Z21+Z23-Z61</f>
        <v>28323415.976999164</v>
      </c>
      <c r="AB5" s="34"/>
    </row>
    <row r="6" spans="1:28" s="6" customFormat="1" ht="25" customHeight="1" thickBot="1">
      <c r="A6" s="45"/>
      <c r="B6" s="45"/>
      <c r="C6" s="78" t="s">
        <v>51</v>
      </c>
      <c r="D6" s="18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-2527637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05">
        <v>0</v>
      </c>
      <c r="Z6" s="18">
        <f t="shared" ref="Z6" si="0">+Z77</f>
        <v>0</v>
      </c>
      <c r="AB6" s="11"/>
    </row>
    <row r="7" spans="1:28" s="6" customFormat="1" ht="25" customHeight="1" thickBot="1">
      <c r="A7" s="45"/>
      <c r="B7" s="45"/>
      <c r="C7" s="77"/>
      <c r="D7" s="6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04"/>
      <c r="AB7" s="11"/>
    </row>
    <row r="8" spans="1:28" s="6" customFormat="1" ht="25" customHeight="1">
      <c r="A8" s="45"/>
      <c r="B8" s="45"/>
      <c r="C8" s="76" t="s">
        <v>50</v>
      </c>
      <c r="D8" s="75"/>
      <c r="E8" s="74">
        <v>312.02</v>
      </c>
      <c r="F8" s="74">
        <v>5821.41</v>
      </c>
      <c r="G8" s="74">
        <v>11226.36</v>
      </c>
      <c r="H8" s="74">
        <v>35736.079999999994</v>
      </c>
      <c r="I8" s="74">
        <v>231.02999999999997</v>
      </c>
      <c r="J8" s="74">
        <v>233.58999999999997</v>
      </c>
      <c r="K8" s="74">
        <v>235.56</v>
      </c>
      <c r="L8" s="74">
        <v>297.47000000000003</v>
      </c>
      <c r="M8" s="74">
        <v>4281.82</v>
      </c>
      <c r="N8" s="74">
        <v>5131.04</v>
      </c>
      <c r="O8" s="74">
        <v>5346.55</v>
      </c>
      <c r="P8" s="74">
        <v>222.76</v>
      </c>
      <c r="Q8" s="74">
        <v>224.76</v>
      </c>
      <c r="R8" s="74">
        <v>400216.67</v>
      </c>
      <c r="S8" s="74">
        <v>229.92</v>
      </c>
      <c r="T8" s="74">
        <v>231.01</v>
      </c>
      <c r="U8" s="74">
        <v>3.61</v>
      </c>
      <c r="V8" s="74">
        <v>5654.11</v>
      </c>
      <c r="W8" s="74">
        <v>5655.82</v>
      </c>
      <c r="X8" s="74">
        <v>10.59</v>
      </c>
      <c r="Y8" s="74">
        <v>2124376.06</v>
      </c>
      <c r="Z8" s="75">
        <f>+Y8</f>
        <v>2124376.06</v>
      </c>
      <c r="AB8" s="11"/>
    </row>
    <row r="9" spans="1:28" s="6" customFormat="1" ht="25" customHeight="1">
      <c r="A9" s="45"/>
      <c r="B9" s="45"/>
      <c r="C9" s="73" t="s">
        <v>49</v>
      </c>
      <c r="D9" s="72"/>
      <c r="E9" s="23">
        <v>33106.6</v>
      </c>
      <c r="F9" s="23">
        <v>16438.150000000001</v>
      </c>
      <c r="G9" s="23">
        <v>99326.37</v>
      </c>
      <c r="H9" s="23">
        <v>157377.17000000001</v>
      </c>
      <c r="I9" s="23">
        <v>26810.13</v>
      </c>
      <c r="J9" s="23">
        <v>13339.23</v>
      </c>
      <c r="K9" s="23">
        <v>71838.58</v>
      </c>
      <c r="L9" s="23">
        <v>2705.03</v>
      </c>
      <c r="M9" s="23">
        <v>146438.75</v>
      </c>
      <c r="N9" s="23">
        <v>20110.849999999999</v>
      </c>
      <c r="O9" s="23">
        <v>80622.45</v>
      </c>
      <c r="P9" s="23">
        <v>16679.98</v>
      </c>
      <c r="Q9" s="23">
        <v>22939.9</v>
      </c>
      <c r="R9" s="23">
        <v>6095.15</v>
      </c>
      <c r="S9" s="23">
        <v>106716.75</v>
      </c>
      <c r="T9" s="23">
        <v>29506.35</v>
      </c>
      <c r="U9" s="23">
        <v>52029.25</v>
      </c>
      <c r="V9" s="23">
        <v>31181.55</v>
      </c>
      <c r="W9" s="23">
        <v>356932.64</v>
      </c>
      <c r="X9" s="23">
        <v>52410.7</v>
      </c>
      <c r="Y9" s="23">
        <v>12083.7</v>
      </c>
      <c r="Z9" s="72">
        <f t="shared" ref="Z9:Z12" si="1">+Y9</f>
        <v>12083.7</v>
      </c>
      <c r="AB9" s="11"/>
    </row>
    <row r="10" spans="1:28" s="6" customFormat="1" ht="25" customHeight="1">
      <c r="A10" s="45"/>
      <c r="B10" s="45"/>
      <c r="C10" s="73" t="s">
        <v>48</v>
      </c>
      <c r="D10" s="72"/>
      <c r="E10" s="23">
        <v>16294064.370000001</v>
      </c>
      <c r="F10" s="23">
        <v>14373816.24</v>
      </c>
      <c r="G10" s="23">
        <v>69305208.189999998</v>
      </c>
      <c r="H10" s="23">
        <v>29719238.129999999</v>
      </c>
      <c r="I10" s="23">
        <v>21157838.030000001</v>
      </c>
      <c r="J10" s="23">
        <v>12088684.640000001</v>
      </c>
      <c r="K10" s="23">
        <v>33117990.309999999</v>
      </c>
      <c r="L10" s="23">
        <v>18968631.93</v>
      </c>
      <c r="M10" s="23">
        <v>27884805.189999998</v>
      </c>
      <c r="N10" s="23">
        <v>16330365.310000001</v>
      </c>
      <c r="O10" s="23">
        <v>22088861.82</v>
      </c>
      <c r="P10" s="23">
        <v>42334133.230000004</v>
      </c>
      <c r="Q10" s="23">
        <v>10818425.476</v>
      </c>
      <c r="R10" s="23">
        <v>42092219.740000002</v>
      </c>
      <c r="S10" s="23">
        <v>36557793.310000002</v>
      </c>
      <c r="T10" s="23">
        <v>31967305.98</v>
      </c>
      <c r="U10" s="23">
        <v>29824874.880000003</v>
      </c>
      <c r="V10" s="23">
        <v>10177346.74</v>
      </c>
      <c r="W10" s="23">
        <v>7626180.4900000002</v>
      </c>
      <c r="X10" s="23">
        <v>12728587.390000001</v>
      </c>
      <c r="Y10" s="23">
        <v>26157297.620000001</v>
      </c>
      <c r="Z10" s="72">
        <f t="shared" si="1"/>
        <v>26157297.620000001</v>
      </c>
      <c r="AB10" s="11"/>
    </row>
    <row r="11" spans="1:28" s="6" customFormat="1" ht="25" customHeight="1">
      <c r="A11" s="45"/>
      <c r="B11" s="45"/>
      <c r="C11" s="73" t="s">
        <v>47</v>
      </c>
      <c r="D11" s="72"/>
      <c r="E11" s="23">
        <v>14492.4</v>
      </c>
      <c r="F11" s="23">
        <v>9278.6</v>
      </c>
      <c r="G11" s="23">
        <v>11239.46</v>
      </c>
      <c r="H11" s="23">
        <v>8655.68</v>
      </c>
      <c r="I11" s="23">
        <v>5889.4</v>
      </c>
      <c r="J11" s="23">
        <v>7694.65</v>
      </c>
      <c r="K11" s="23">
        <v>7501.18</v>
      </c>
      <c r="L11" s="23">
        <v>6688.55</v>
      </c>
      <c r="M11" s="23">
        <v>5725.38</v>
      </c>
      <c r="N11" s="23">
        <v>7602.73</v>
      </c>
      <c r="O11" s="23">
        <v>3037.88</v>
      </c>
      <c r="P11" s="23">
        <v>3119.15</v>
      </c>
      <c r="Q11" s="23">
        <v>5976.8</v>
      </c>
      <c r="R11" s="23">
        <v>6668.93</v>
      </c>
      <c r="S11" s="23">
        <v>5328.15</v>
      </c>
      <c r="T11" s="23">
        <v>3159.27</v>
      </c>
      <c r="U11" s="23">
        <v>6361.25</v>
      </c>
      <c r="V11" s="23">
        <v>7809.83</v>
      </c>
      <c r="W11" s="23">
        <v>8807.1</v>
      </c>
      <c r="X11" s="23">
        <v>198573.98</v>
      </c>
      <c r="Y11" s="23">
        <v>19262.919999999998</v>
      </c>
      <c r="Z11" s="72">
        <f t="shared" si="1"/>
        <v>19262.919999999998</v>
      </c>
      <c r="AB11" s="11"/>
    </row>
    <row r="12" spans="1:28" s="6" customFormat="1" ht="25" customHeight="1" thickBot="1">
      <c r="A12" s="45"/>
      <c r="B12" s="45"/>
      <c r="C12" s="71" t="s">
        <v>46</v>
      </c>
      <c r="D12" s="70"/>
      <c r="E12" s="19">
        <v>1972.27</v>
      </c>
      <c r="F12" s="19">
        <v>5896.44</v>
      </c>
      <c r="G12" s="19">
        <v>45213.57</v>
      </c>
      <c r="H12" s="19">
        <v>13680.09</v>
      </c>
      <c r="I12" s="19">
        <v>3302.35</v>
      </c>
      <c r="J12" s="19">
        <v>6006.5</v>
      </c>
      <c r="K12" s="19">
        <v>13285.56</v>
      </c>
      <c r="L12" s="19">
        <v>2850.38</v>
      </c>
      <c r="M12" s="19">
        <v>14307.43</v>
      </c>
      <c r="N12" s="19">
        <v>3209.27</v>
      </c>
      <c r="O12" s="19">
        <v>4624.1400000000003</v>
      </c>
      <c r="P12" s="19">
        <v>2507.35</v>
      </c>
      <c r="Q12" s="19">
        <v>10122.700000000001</v>
      </c>
      <c r="R12" s="19">
        <v>7444.74</v>
      </c>
      <c r="S12" s="19">
        <v>6061.41</v>
      </c>
      <c r="T12" s="19">
        <v>3447.03</v>
      </c>
      <c r="U12" s="19">
        <v>2648.64</v>
      </c>
      <c r="V12" s="19">
        <v>1620.73</v>
      </c>
      <c r="W12" s="19">
        <v>4246.53</v>
      </c>
      <c r="X12" s="19">
        <v>3035.81</v>
      </c>
      <c r="Y12" s="19">
        <v>10395.84</v>
      </c>
      <c r="Z12" s="70">
        <f t="shared" si="1"/>
        <v>10395.84</v>
      </c>
      <c r="AB12" s="11"/>
    </row>
    <row r="13" spans="1:28" s="6" customFormat="1" ht="25" customHeight="1" thickBot="1">
      <c r="A13" s="45"/>
      <c r="B13" s="45"/>
      <c r="C13" s="69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7"/>
      <c r="AB13" s="11"/>
    </row>
    <row r="14" spans="1:28" s="33" customFormat="1" ht="25" customHeight="1" thickBot="1">
      <c r="A14" s="42"/>
      <c r="B14" s="42"/>
      <c r="C14" s="108" t="s">
        <v>45</v>
      </c>
      <c r="D14" s="109">
        <v>979686.18000000366</v>
      </c>
      <c r="E14" s="110">
        <v>1018050.0300000038</v>
      </c>
      <c r="F14" s="110">
        <v>1441211.7900000038</v>
      </c>
      <c r="G14" s="110">
        <v>1476352.5100000037</v>
      </c>
      <c r="H14" s="110">
        <v>1993330.2700000037</v>
      </c>
      <c r="I14" s="110">
        <v>2031969.3800000038</v>
      </c>
      <c r="J14" s="110">
        <v>2071448.1200000038</v>
      </c>
      <c r="K14" s="110">
        <v>2111048.6300000041</v>
      </c>
      <c r="L14" s="110">
        <v>2158241.510000004</v>
      </c>
      <c r="M14" s="110">
        <v>2658794.3700000038</v>
      </c>
      <c r="N14" s="110">
        <v>2694921.1100000036</v>
      </c>
      <c r="O14" s="110">
        <v>2744565.7400000039</v>
      </c>
      <c r="P14" s="110">
        <v>2784532.8500000043</v>
      </c>
      <c r="Q14" s="110">
        <v>3347493.9500000039</v>
      </c>
      <c r="R14" s="110">
        <v>280971.92000000394</v>
      </c>
      <c r="S14" s="110">
        <v>352087.01000000391</v>
      </c>
      <c r="T14" s="110">
        <v>391264.89000000391</v>
      </c>
      <c r="U14" s="110">
        <v>425230.1300000039</v>
      </c>
      <c r="V14" s="110">
        <v>833427.65000000386</v>
      </c>
      <c r="W14" s="110">
        <v>871647.10000000393</v>
      </c>
      <c r="X14" s="110">
        <v>911382.08000000392</v>
      </c>
      <c r="Y14" s="110">
        <v>960050.05000000389</v>
      </c>
      <c r="Z14" s="109">
        <f>+D14-Z16-Z19+Z66+Z17-Z18</f>
        <v>960050.05000000319</v>
      </c>
      <c r="AB14" s="34"/>
    </row>
    <row r="15" spans="1:28" s="33" customFormat="1" ht="25" customHeight="1" thickBot="1">
      <c r="A15" s="42"/>
      <c r="B15" s="42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B15" s="34"/>
    </row>
    <row r="16" spans="1:28" s="6" customFormat="1" ht="25" customHeight="1">
      <c r="A16" s="45"/>
      <c r="B16" s="45"/>
      <c r="C16" s="111" t="s">
        <v>44</v>
      </c>
      <c r="D16" s="112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>
        <v>3300000</v>
      </c>
      <c r="S16" s="74"/>
      <c r="T16" s="74"/>
      <c r="U16" s="74"/>
      <c r="V16" s="74"/>
      <c r="W16" s="74"/>
      <c r="X16" s="74"/>
      <c r="Y16" s="113"/>
      <c r="Z16" s="75">
        <f>SUM(E16:$Y$16)</f>
        <v>3300000</v>
      </c>
      <c r="AB16" s="11"/>
    </row>
    <row r="17" spans="1:28" s="6" customFormat="1" ht="25" customHeight="1">
      <c r="A17" s="45"/>
      <c r="B17" s="45"/>
      <c r="C17" s="24" t="s">
        <v>43</v>
      </c>
      <c r="D17" s="22"/>
      <c r="E17" s="23">
        <v>1157.05</v>
      </c>
      <c r="F17" s="23">
        <v>1080.3</v>
      </c>
      <c r="G17" s="23">
        <v>1497.07</v>
      </c>
      <c r="H17" s="23">
        <v>1108.0999999999999</v>
      </c>
      <c r="I17" s="23">
        <v>1843.5700000000002</v>
      </c>
      <c r="J17" s="23">
        <v>1592.99</v>
      </c>
      <c r="K17" s="23">
        <v>1285.8300000000002</v>
      </c>
      <c r="L17" s="23">
        <v>1733.4099999999999</v>
      </c>
      <c r="M17" s="23">
        <v>800.87</v>
      </c>
      <c r="N17" s="23">
        <v>3154.71</v>
      </c>
      <c r="O17" s="23">
        <v>1893.81</v>
      </c>
      <c r="P17" s="23">
        <v>1800.14</v>
      </c>
      <c r="Q17" s="23">
        <v>1646.0500000000002</v>
      </c>
      <c r="R17" s="23">
        <v>2560.94</v>
      </c>
      <c r="S17" s="23">
        <v>1184.07</v>
      </c>
      <c r="T17" s="23">
        <v>945.56999999999994</v>
      </c>
      <c r="U17" s="23">
        <v>1918.1100000000001</v>
      </c>
      <c r="V17" s="23">
        <v>1274.9799999999998</v>
      </c>
      <c r="W17" s="23">
        <v>963.04</v>
      </c>
      <c r="X17" s="23">
        <v>1609.66</v>
      </c>
      <c r="Y17" s="114">
        <v>1735.36</v>
      </c>
      <c r="Z17" s="72">
        <f>SUM(E17:$Y$17)</f>
        <v>32785.629999999997</v>
      </c>
      <c r="AB17" s="11"/>
    </row>
    <row r="18" spans="1:28" s="6" customFormat="1" ht="25" customHeight="1">
      <c r="A18" s="45"/>
      <c r="B18" s="45"/>
      <c r="C18" s="24" t="s">
        <v>42</v>
      </c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14"/>
      <c r="Z18" s="72">
        <f>SUM(E18:$Y$18)</f>
        <v>0</v>
      </c>
      <c r="AB18" s="11"/>
    </row>
    <row r="19" spans="1:28" s="6" customFormat="1" ht="25" customHeight="1" thickBot="1">
      <c r="A19" s="45"/>
      <c r="B19" s="45"/>
      <c r="C19" s="20" t="s">
        <v>60</v>
      </c>
      <c r="D19" s="18"/>
      <c r="E19" s="19">
        <v>7.85</v>
      </c>
      <c r="F19" s="19">
        <v>-384112.83</v>
      </c>
      <c r="G19" s="19"/>
      <c r="H19" s="19"/>
      <c r="I19" s="19"/>
      <c r="J19" s="19"/>
      <c r="K19" s="19"/>
      <c r="L19" s="19">
        <v>-7210.2999999999993</v>
      </c>
      <c r="M19" s="19">
        <v>9642.43</v>
      </c>
      <c r="N19" s="19"/>
      <c r="O19" s="19">
        <v>-9642.43</v>
      </c>
      <c r="P19" s="19"/>
      <c r="Q19" s="19">
        <v>7.85</v>
      </c>
      <c r="R19" s="19"/>
      <c r="S19" s="19"/>
      <c r="T19" s="19"/>
      <c r="U19" s="19">
        <v>5537.31</v>
      </c>
      <c r="V19" s="19"/>
      <c r="W19" s="19"/>
      <c r="X19" s="19"/>
      <c r="Y19" s="115"/>
      <c r="Z19" s="70">
        <f>SUM(E19:$Y$19)</f>
        <v>-385770.12000000005</v>
      </c>
      <c r="AB19" s="11"/>
    </row>
    <row r="20" spans="1:28" s="38" customFormat="1" ht="25" customHeight="1" thickBot="1">
      <c r="A20" s="12"/>
      <c r="B20" s="12"/>
      <c r="C20" s="41"/>
      <c r="D20" s="101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66"/>
      <c r="AB20" s="39"/>
    </row>
    <row r="21" spans="1:28" s="6" customFormat="1" ht="25" customHeight="1" thickBot="1">
      <c r="A21" s="45"/>
      <c r="B21" s="45"/>
      <c r="C21" s="65" t="s">
        <v>41</v>
      </c>
      <c r="D21" s="64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4">
        <f>+SUM(E21:$Y$21)</f>
        <v>0</v>
      </c>
      <c r="AB21" s="11"/>
    </row>
    <row r="22" spans="1:28" s="6" customFormat="1" ht="25" customHeight="1" thickBot="1">
      <c r="A22" s="45"/>
      <c r="B22" s="45"/>
      <c r="C22" s="10"/>
      <c r="D22" s="61"/>
      <c r="E22" s="62"/>
      <c r="F22" s="62"/>
      <c r="G22" s="62"/>
      <c r="H22" s="62"/>
      <c r="I22" s="62"/>
      <c r="J22" s="62"/>
      <c r="K22" s="62"/>
      <c r="L22" s="62"/>
      <c r="M22" s="62">
        <v>0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1"/>
      <c r="AB22" s="11"/>
    </row>
    <row r="23" spans="1:28" s="33" customFormat="1" ht="25" customHeight="1">
      <c r="A23" s="42"/>
      <c r="B23" s="42"/>
      <c r="C23" s="37" t="s">
        <v>40</v>
      </c>
      <c r="D23" s="36"/>
      <c r="E23" s="35">
        <v>27004041.129999999</v>
      </c>
      <c r="F23" s="35">
        <v>21717382.649999999</v>
      </c>
      <c r="G23" s="35">
        <v>74892608.200000003</v>
      </c>
      <c r="H23" s="35">
        <v>12591562.359999999</v>
      </c>
      <c r="I23" s="35">
        <v>13075029.359999999</v>
      </c>
      <c r="J23" s="35">
        <v>11891174.849999998</v>
      </c>
      <c r="K23" s="35">
        <v>43216675.810000002</v>
      </c>
      <c r="L23" s="35">
        <v>7928110.3500000015</v>
      </c>
      <c r="M23" s="35">
        <v>55695339.890000001</v>
      </c>
      <c r="N23" s="35">
        <v>10294622.290000003</v>
      </c>
      <c r="O23" s="35">
        <v>30562519.359999999</v>
      </c>
      <c r="P23" s="35">
        <v>41878811.850000001</v>
      </c>
      <c r="Q23" s="35">
        <v>8762180.0999999996</v>
      </c>
      <c r="R23" s="35">
        <v>48037692.489999995</v>
      </c>
      <c r="S23" s="35">
        <v>18024131.25</v>
      </c>
      <c r="T23" s="35">
        <v>17023695.729999997</v>
      </c>
      <c r="U23" s="35">
        <v>20027366.579999998</v>
      </c>
      <c r="V23" s="35">
        <v>21890169.040000003</v>
      </c>
      <c r="W23" s="35">
        <v>20435204.469999999</v>
      </c>
      <c r="X23" s="35">
        <v>28804477.59</v>
      </c>
      <c r="Y23" s="35">
        <v>38071607.529999994</v>
      </c>
      <c r="Z23" s="36">
        <f t="shared" ref="Z23" si="2">+Z24+Z33+SUM(Z38:Z43)</f>
        <v>571824402.88</v>
      </c>
      <c r="AB23" s="34"/>
    </row>
    <row r="24" spans="1:28" s="6" customFormat="1" ht="25" customHeight="1">
      <c r="A24" s="45"/>
      <c r="B24" s="45"/>
      <c r="C24" s="27" t="s">
        <v>39</v>
      </c>
      <c r="D24" s="26"/>
      <c r="E24" s="25">
        <v>27003938.800000001</v>
      </c>
      <c r="F24" s="25">
        <v>21716897.789999999</v>
      </c>
      <c r="G24" s="25">
        <v>14886797.689999999</v>
      </c>
      <c r="H24" s="25">
        <v>12565539.84</v>
      </c>
      <c r="I24" s="25">
        <v>13071649.59</v>
      </c>
      <c r="J24" s="25">
        <v>11889340.529999997</v>
      </c>
      <c r="K24" s="25">
        <v>13215804.59</v>
      </c>
      <c r="L24" s="25">
        <v>7926764.1500000013</v>
      </c>
      <c r="M24" s="25">
        <v>10693863.719999999</v>
      </c>
      <c r="N24" s="25">
        <v>10292999.740000002</v>
      </c>
      <c r="O24" s="25">
        <v>10561709.66</v>
      </c>
      <c r="P24" s="25">
        <v>8877769.6400000006</v>
      </c>
      <c r="Q24" s="25">
        <v>8759993.3100000005</v>
      </c>
      <c r="R24" s="25">
        <v>10342728.859999999</v>
      </c>
      <c r="S24" s="25">
        <v>12781324.340000002</v>
      </c>
      <c r="T24" s="25">
        <v>17022299.669999998</v>
      </c>
      <c r="U24" s="25">
        <v>20025729.619999997</v>
      </c>
      <c r="V24" s="25">
        <v>21887609.120000001</v>
      </c>
      <c r="W24" s="25">
        <v>20434162.68</v>
      </c>
      <c r="X24" s="25">
        <v>28803839.41</v>
      </c>
      <c r="Y24" s="25">
        <v>35736369.879999995</v>
      </c>
      <c r="Z24" s="26">
        <f t="shared" ref="Z24" si="3">SUM(Z25:Z32)</f>
        <v>338497132.63</v>
      </c>
      <c r="AA24" s="13"/>
      <c r="AB24" s="11"/>
    </row>
    <row r="25" spans="1:28" s="6" customFormat="1" ht="25" customHeight="1">
      <c r="A25" s="46"/>
      <c r="B25" s="46"/>
      <c r="C25" s="56" t="s">
        <v>38</v>
      </c>
      <c r="D25" s="29"/>
      <c r="E25" s="28">
        <v>39130.400000000001</v>
      </c>
      <c r="F25" s="28">
        <v>24339.4</v>
      </c>
      <c r="G25" s="28">
        <v>82903.92</v>
      </c>
      <c r="H25" s="28">
        <v>58050.8</v>
      </c>
      <c r="I25" s="28">
        <v>74640.81</v>
      </c>
      <c r="J25" s="28">
        <v>23036.95</v>
      </c>
      <c r="K25" s="28">
        <v>58507.199999999997</v>
      </c>
      <c r="L25" s="28">
        <v>2674.3</v>
      </c>
      <c r="M25" s="28">
        <v>169125.92</v>
      </c>
      <c r="N25" s="28">
        <v>20079.95</v>
      </c>
      <c r="O25" s="28">
        <v>60519.45</v>
      </c>
      <c r="P25" s="28">
        <v>85488.88</v>
      </c>
      <c r="Q25" s="28">
        <v>23709.9</v>
      </c>
      <c r="R25" s="28">
        <v>8566.16</v>
      </c>
      <c r="S25" s="28">
        <v>110503.75</v>
      </c>
      <c r="T25" s="28">
        <v>50177.53</v>
      </c>
      <c r="U25" s="28">
        <v>70212.59</v>
      </c>
      <c r="V25" s="28">
        <v>103547.65</v>
      </c>
      <c r="W25" s="28">
        <v>325751.09000000003</v>
      </c>
      <c r="X25" s="28">
        <v>57415.7</v>
      </c>
      <c r="Y25" s="28">
        <v>12083.7</v>
      </c>
      <c r="Z25" s="29">
        <f>SUM(E25:$Y$25)</f>
        <v>1460466.05</v>
      </c>
    </row>
    <row r="26" spans="1:28" s="6" customFormat="1" ht="25" customHeight="1">
      <c r="A26" s="46"/>
      <c r="B26" s="46"/>
      <c r="C26" s="56" t="s">
        <v>37</v>
      </c>
      <c r="D26" s="29"/>
      <c r="E26" s="28">
        <v>0</v>
      </c>
      <c r="F26" s="28">
        <v>5507.42</v>
      </c>
      <c r="G26" s="28">
        <v>0</v>
      </c>
      <c r="H26" s="28">
        <v>125.7</v>
      </c>
      <c r="I26" s="28">
        <v>0</v>
      </c>
      <c r="J26" s="28">
        <v>0</v>
      </c>
      <c r="K26" s="28">
        <v>0</v>
      </c>
      <c r="L26" s="28">
        <v>0</v>
      </c>
      <c r="M26" s="28">
        <v>4281.82</v>
      </c>
      <c r="N26" s="28">
        <v>5126.04</v>
      </c>
      <c r="O26" s="28">
        <v>0</v>
      </c>
      <c r="P26" s="28">
        <v>0</v>
      </c>
      <c r="Q26" s="28">
        <v>0</v>
      </c>
      <c r="R26" s="28">
        <v>5884.08</v>
      </c>
      <c r="S26" s="28">
        <v>0</v>
      </c>
      <c r="T26" s="28">
        <v>0</v>
      </c>
      <c r="U26" s="28">
        <v>0</v>
      </c>
      <c r="V26" s="28">
        <v>5648.13</v>
      </c>
      <c r="W26" s="28">
        <v>0</v>
      </c>
      <c r="X26" s="28">
        <v>0</v>
      </c>
      <c r="Y26" s="28">
        <v>0</v>
      </c>
      <c r="Z26" s="29">
        <f>SUM(E26:$Y$26)</f>
        <v>26573.19</v>
      </c>
    </row>
    <row r="27" spans="1:28" s="6" customFormat="1" ht="25" customHeight="1">
      <c r="A27" s="46"/>
      <c r="B27" s="46"/>
      <c r="C27" s="60" t="s">
        <v>36</v>
      </c>
      <c r="D27" s="59"/>
      <c r="E27" s="58">
        <v>891931.45</v>
      </c>
      <c r="F27" s="58">
        <v>566688.61</v>
      </c>
      <c r="G27" s="58">
        <v>483209.25</v>
      </c>
      <c r="H27" s="58">
        <v>444757.63</v>
      </c>
      <c r="I27" s="58">
        <v>381212.77</v>
      </c>
      <c r="J27" s="58">
        <v>1318897.78</v>
      </c>
      <c r="K27" s="58">
        <v>511565.69</v>
      </c>
      <c r="L27" s="58">
        <v>413464.03</v>
      </c>
      <c r="M27" s="58">
        <v>438995.19</v>
      </c>
      <c r="N27" s="58">
        <v>848402.5</v>
      </c>
      <c r="O27" s="58">
        <v>410123.55</v>
      </c>
      <c r="P27" s="58">
        <v>413952.28</v>
      </c>
      <c r="Q27" s="58">
        <v>375158.96</v>
      </c>
      <c r="R27" s="58">
        <v>335685.86</v>
      </c>
      <c r="S27" s="58">
        <v>946943.39</v>
      </c>
      <c r="T27" s="58">
        <v>420182.96</v>
      </c>
      <c r="U27" s="58">
        <v>395809.99</v>
      </c>
      <c r="V27" s="58">
        <v>348685.84</v>
      </c>
      <c r="W27" s="58">
        <v>359008.98</v>
      </c>
      <c r="X27" s="58">
        <v>881329.29</v>
      </c>
      <c r="Y27" s="58">
        <v>417671.31</v>
      </c>
      <c r="Z27" s="59">
        <f>SUM(E27:$Y$27)</f>
        <v>11603677.310000004</v>
      </c>
    </row>
    <row r="28" spans="1:28" s="6" customFormat="1" ht="25" customHeight="1">
      <c r="A28" s="46"/>
      <c r="B28" s="46"/>
      <c r="C28" s="60" t="s">
        <v>35</v>
      </c>
      <c r="D28" s="59"/>
      <c r="E28" s="58">
        <v>569316.59</v>
      </c>
      <c r="F28" s="58">
        <v>1391846.35</v>
      </c>
      <c r="G28" s="58">
        <v>970059.42</v>
      </c>
      <c r="H28" s="58">
        <v>729765.9</v>
      </c>
      <c r="I28" s="58">
        <v>617038.09</v>
      </c>
      <c r="J28" s="58">
        <v>636366.16</v>
      </c>
      <c r="K28" s="58">
        <v>877023.44</v>
      </c>
      <c r="L28" s="58">
        <v>610185</v>
      </c>
      <c r="M28" s="58">
        <v>549359.18000000005</v>
      </c>
      <c r="N28" s="58">
        <v>474898.45</v>
      </c>
      <c r="O28" s="58">
        <v>912351.91</v>
      </c>
      <c r="P28" s="58">
        <v>602497.22</v>
      </c>
      <c r="Q28" s="58">
        <v>534761.42000000004</v>
      </c>
      <c r="R28" s="58">
        <v>475950.43</v>
      </c>
      <c r="S28" s="58">
        <v>494390.95</v>
      </c>
      <c r="T28" s="58">
        <v>1020731.72</v>
      </c>
      <c r="U28" s="58">
        <v>617470.61</v>
      </c>
      <c r="V28" s="58">
        <v>517525.27</v>
      </c>
      <c r="W28" s="58">
        <v>470158.31</v>
      </c>
      <c r="X28" s="58">
        <v>465874.38</v>
      </c>
      <c r="Y28" s="58">
        <v>984297.5</v>
      </c>
      <c r="Z28" s="59">
        <f>SUM(E28:$Y$28)</f>
        <v>14521868.299999999</v>
      </c>
    </row>
    <row r="29" spans="1:28" s="6" customFormat="1" ht="25" customHeight="1">
      <c r="A29" s="46"/>
      <c r="B29" s="46"/>
      <c r="C29" s="60" t="s">
        <v>34</v>
      </c>
      <c r="D29" s="59"/>
      <c r="E29" s="58">
        <v>4156850.65</v>
      </c>
      <c r="F29" s="58">
        <v>3438354.23</v>
      </c>
      <c r="G29" s="58">
        <v>3377284.24</v>
      </c>
      <c r="H29" s="58">
        <v>2586597.11</v>
      </c>
      <c r="I29" s="58">
        <v>3722093.61</v>
      </c>
      <c r="J29" s="58">
        <v>4171215.45</v>
      </c>
      <c r="K29" s="58">
        <v>3120858.03</v>
      </c>
      <c r="L29" s="58">
        <v>2831294.02</v>
      </c>
      <c r="M29" s="58">
        <v>2744562.94</v>
      </c>
      <c r="N29" s="58">
        <v>3920233.87</v>
      </c>
      <c r="O29" s="58">
        <v>3134001.59</v>
      </c>
      <c r="P29" s="58">
        <v>3348718.31</v>
      </c>
      <c r="Q29" s="58">
        <v>2601597.2400000002</v>
      </c>
      <c r="R29" s="58">
        <v>4477016.72</v>
      </c>
      <c r="S29" s="58">
        <v>4206864.32</v>
      </c>
      <c r="T29" s="58">
        <v>4630631.92</v>
      </c>
      <c r="U29" s="58">
        <v>5305313.6900000004</v>
      </c>
      <c r="V29" s="58">
        <v>5866968.5499999998</v>
      </c>
      <c r="W29" s="58">
        <v>3139924.26</v>
      </c>
      <c r="X29" s="58">
        <v>4830958.87</v>
      </c>
      <c r="Y29" s="58">
        <v>2800936.21</v>
      </c>
      <c r="Z29" s="59">
        <f>SUM(E29:$Y$29)</f>
        <v>78412275.829999998</v>
      </c>
    </row>
    <row r="30" spans="1:28" s="6" customFormat="1" ht="25" customHeight="1">
      <c r="A30" s="46"/>
      <c r="B30" s="46"/>
      <c r="C30" s="56" t="s">
        <v>33</v>
      </c>
      <c r="D30" s="29"/>
      <c r="E30" s="28">
        <v>6931549.96</v>
      </c>
      <c r="F30" s="28">
        <v>8999164.2899999991</v>
      </c>
      <c r="G30" s="28">
        <v>5262559.75</v>
      </c>
      <c r="H30" s="28">
        <v>4889461.2699999996</v>
      </c>
      <c r="I30" s="28">
        <v>6297206.4500000002</v>
      </c>
      <c r="J30" s="28">
        <v>2927060.03</v>
      </c>
      <c r="K30" s="28">
        <v>6697767.2000000002</v>
      </c>
      <c r="L30" s="28">
        <v>2858083.29</v>
      </c>
      <c r="M30" s="28">
        <v>4644265.97</v>
      </c>
      <c r="N30" s="28">
        <v>3526884.74</v>
      </c>
      <c r="O30" s="28">
        <v>4140445.98</v>
      </c>
      <c r="P30" s="28">
        <v>3197437.47</v>
      </c>
      <c r="Q30" s="28">
        <v>3642523.35</v>
      </c>
      <c r="R30" s="28">
        <v>3525301.52</v>
      </c>
      <c r="S30" s="28">
        <v>5863362.8899999997</v>
      </c>
      <c r="T30" s="28">
        <v>9082632.8000000007</v>
      </c>
      <c r="U30" s="28">
        <v>11447281.51</v>
      </c>
      <c r="V30" s="28">
        <v>11611837.98</v>
      </c>
      <c r="W30" s="28">
        <v>10665570.810000001</v>
      </c>
      <c r="X30" s="28">
        <v>12233253.09</v>
      </c>
      <c r="Y30" s="28">
        <v>14091951.43</v>
      </c>
      <c r="Z30" s="29">
        <f>SUM(E30:$Y$30)</f>
        <v>142535601.78</v>
      </c>
    </row>
    <row r="31" spans="1:28" s="6" customFormat="1" ht="25" customHeight="1">
      <c r="A31" s="46"/>
      <c r="B31" s="46"/>
      <c r="C31" s="56" t="s">
        <v>32</v>
      </c>
      <c r="D31" s="29"/>
      <c r="E31" s="28">
        <v>14341544.050000001</v>
      </c>
      <c r="F31" s="28">
        <v>7115520.0800000001</v>
      </c>
      <c r="G31" s="28">
        <v>4530074.3</v>
      </c>
      <c r="H31" s="28">
        <v>3752176.51</v>
      </c>
      <c r="I31" s="28">
        <v>1899035.2</v>
      </c>
      <c r="J31" s="28">
        <v>2718696.21</v>
      </c>
      <c r="K31" s="28">
        <v>1796283.21</v>
      </c>
      <c r="L31" s="28">
        <v>1130342.73</v>
      </c>
      <c r="M31" s="28">
        <v>2066131.25</v>
      </c>
      <c r="N31" s="28">
        <v>1458059.39</v>
      </c>
      <c r="O31" s="28">
        <v>1831867.75</v>
      </c>
      <c r="P31" s="28">
        <v>1166140.3500000001</v>
      </c>
      <c r="Q31" s="28">
        <v>1528698.65</v>
      </c>
      <c r="R31" s="28">
        <v>1471583.29</v>
      </c>
      <c r="S31" s="28">
        <v>1114993.8899999999</v>
      </c>
      <c r="T31" s="28">
        <v>1739668.56</v>
      </c>
      <c r="U31" s="28">
        <v>2144895.58</v>
      </c>
      <c r="V31" s="28">
        <v>3388934.09</v>
      </c>
      <c r="W31" s="28">
        <v>5430654.79</v>
      </c>
      <c r="X31" s="28">
        <v>10285752.48</v>
      </c>
      <c r="Y31" s="28">
        <v>17326228.699999999</v>
      </c>
      <c r="Z31" s="29">
        <f>SUM(E31:$Y$31)</f>
        <v>88237281.060000002</v>
      </c>
    </row>
    <row r="32" spans="1:28" s="6" customFormat="1" ht="25" customHeight="1">
      <c r="A32" s="46"/>
      <c r="B32" s="46"/>
      <c r="C32" s="56" t="s">
        <v>31</v>
      </c>
      <c r="D32" s="29"/>
      <c r="E32" s="28">
        <v>73615.7</v>
      </c>
      <c r="F32" s="28">
        <v>175477.41</v>
      </c>
      <c r="G32" s="28">
        <v>180706.81</v>
      </c>
      <c r="H32" s="28">
        <v>104604.92</v>
      </c>
      <c r="I32" s="28">
        <v>80422.66</v>
      </c>
      <c r="J32" s="28">
        <v>94067.95</v>
      </c>
      <c r="K32" s="28">
        <v>153799.82</v>
      </c>
      <c r="L32" s="28">
        <v>80720.78</v>
      </c>
      <c r="M32" s="28">
        <v>77141.45</v>
      </c>
      <c r="N32" s="28">
        <v>39314.800000000003</v>
      </c>
      <c r="O32" s="28">
        <v>72399.429999999993</v>
      </c>
      <c r="P32" s="28">
        <v>63535.13</v>
      </c>
      <c r="Q32" s="28">
        <v>53543.79</v>
      </c>
      <c r="R32" s="28">
        <v>42740.800000000003</v>
      </c>
      <c r="S32" s="28">
        <v>44265.15</v>
      </c>
      <c r="T32" s="28">
        <v>78274.179999999993</v>
      </c>
      <c r="U32" s="28">
        <v>44745.65</v>
      </c>
      <c r="V32" s="28">
        <v>44461.61</v>
      </c>
      <c r="W32" s="28">
        <v>43094.44</v>
      </c>
      <c r="X32" s="28">
        <v>49255.6</v>
      </c>
      <c r="Y32" s="28">
        <v>103201.03</v>
      </c>
      <c r="Z32" s="29">
        <f>SUM(E32:$Y$32)</f>
        <v>1699389.1099999999</v>
      </c>
    </row>
    <row r="33" spans="1:28" s="6" customFormat="1" ht="25" customHeight="1">
      <c r="A33" s="45"/>
      <c r="B33" s="45"/>
      <c r="C33" s="27" t="s">
        <v>30</v>
      </c>
      <c r="D33" s="26"/>
      <c r="E33" s="25">
        <v>102.33</v>
      </c>
      <c r="F33" s="25">
        <v>484.86</v>
      </c>
      <c r="G33" s="25">
        <v>5810.51</v>
      </c>
      <c r="H33" s="25">
        <v>1640.41</v>
      </c>
      <c r="I33" s="25">
        <v>3379.77</v>
      </c>
      <c r="J33" s="25">
        <v>1834.32</v>
      </c>
      <c r="K33" s="25">
        <v>871.22</v>
      </c>
      <c r="L33" s="25">
        <v>1346.2</v>
      </c>
      <c r="M33" s="25">
        <v>1476.17</v>
      </c>
      <c r="N33" s="25">
        <v>1622.55</v>
      </c>
      <c r="O33" s="25">
        <v>809.7</v>
      </c>
      <c r="P33" s="25">
        <v>1042.21</v>
      </c>
      <c r="Q33" s="25">
        <v>2186.79</v>
      </c>
      <c r="R33" s="25">
        <v>850.16</v>
      </c>
      <c r="S33" s="25">
        <v>623.17999999999995</v>
      </c>
      <c r="T33" s="25">
        <v>1396.06</v>
      </c>
      <c r="U33" s="25">
        <v>1636.96</v>
      </c>
      <c r="V33" s="25">
        <v>2559.92</v>
      </c>
      <c r="W33" s="25">
        <v>1041.79</v>
      </c>
      <c r="X33" s="25">
        <v>638.17999999999995</v>
      </c>
      <c r="Y33" s="25">
        <v>669.72</v>
      </c>
      <c r="Z33" s="57">
        <f t="shared" ref="Z33" si="4">SUM(Z34:Z37)</f>
        <v>32023.010000000009</v>
      </c>
      <c r="AB33" s="11"/>
    </row>
    <row r="34" spans="1:28" s="6" customFormat="1" ht="25" customHeight="1">
      <c r="A34" s="46"/>
      <c r="B34" s="46"/>
      <c r="C34" s="56" t="s">
        <v>29</v>
      </c>
      <c r="D34" s="29"/>
      <c r="E34" s="28">
        <v>0</v>
      </c>
      <c r="F34" s="28">
        <v>259.86</v>
      </c>
      <c r="G34" s="28">
        <v>408.26</v>
      </c>
      <c r="H34" s="28">
        <v>1370.41</v>
      </c>
      <c r="I34" s="28">
        <v>3244.77</v>
      </c>
      <c r="J34" s="28">
        <v>1744.32</v>
      </c>
      <c r="K34" s="28">
        <v>871.22</v>
      </c>
      <c r="L34" s="28">
        <v>1211.2</v>
      </c>
      <c r="M34" s="28">
        <v>1386.17</v>
      </c>
      <c r="N34" s="28">
        <v>1532.55</v>
      </c>
      <c r="O34" s="28">
        <v>584.70000000000005</v>
      </c>
      <c r="P34" s="28">
        <v>997.21</v>
      </c>
      <c r="Q34" s="28">
        <v>2141.79</v>
      </c>
      <c r="R34" s="28">
        <v>760.16</v>
      </c>
      <c r="S34" s="28">
        <v>623.17999999999995</v>
      </c>
      <c r="T34" s="28">
        <v>1351.06</v>
      </c>
      <c r="U34" s="28">
        <v>1636.96</v>
      </c>
      <c r="V34" s="28">
        <v>2469.92</v>
      </c>
      <c r="W34" s="28">
        <v>861.79</v>
      </c>
      <c r="X34" s="28">
        <v>548.17999999999995</v>
      </c>
      <c r="Y34" s="28">
        <v>669.72</v>
      </c>
      <c r="Z34" s="29">
        <f>SUM(E34:$Y$34)</f>
        <v>24673.430000000008</v>
      </c>
    </row>
    <row r="35" spans="1:28" s="6" customFormat="1" ht="25" customHeight="1">
      <c r="A35" s="46"/>
      <c r="B35" s="46"/>
      <c r="C35" s="56" t="s">
        <v>28</v>
      </c>
      <c r="D35" s="29"/>
      <c r="E35" s="28">
        <v>57.33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9">
        <f>SUM(E35:$Y$35)</f>
        <v>57.33</v>
      </c>
    </row>
    <row r="36" spans="1:28" s="6" customFormat="1" ht="25" customHeight="1">
      <c r="A36" s="46"/>
      <c r="B36" s="46"/>
      <c r="C36" s="56" t="s">
        <v>27</v>
      </c>
      <c r="D36" s="29"/>
      <c r="E36" s="28">
        <v>45</v>
      </c>
      <c r="F36" s="28">
        <v>225</v>
      </c>
      <c r="G36" s="28">
        <v>0</v>
      </c>
      <c r="H36" s="28">
        <v>270</v>
      </c>
      <c r="I36" s="28">
        <v>135</v>
      </c>
      <c r="J36" s="28">
        <v>90</v>
      </c>
      <c r="K36" s="28">
        <v>0</v>
      </c>
      <c r="L36" s="28">
        <v>135</v>
      </c>
      <c r="M36" s="28">
        <v>90</v>
      </c>
      <c r="N36" s="28">
        <v>90</v>
      </c>
      <c r="O36" s="28">
        <v>225</v>
      </c>
      <c r="P36" s="28">
        <v>45</v>
      </c>
      <c r="Q36" s="28">
        <v>45</v>
      </c>
      <c r="R36" s="28">
        <v>90</v>
      </c>
      <c r="S36" s="28">
        <v>0</v>
      </c>
      <c r="T36" s="28">
        <v>45</v>
      </c>
      <c r="U36" s="28">
        <v>0</v>
      </c>
      <c r="V36" s="28">
        <v>90</v>
      </c>
      <c r="W36" s="28">
        <v>180</v>
      </c>
      <c r="X36" s="28">
        <v>90</v>
      </c>
      <c r="Y36" s="28">
        <v>0</v>
      </c>
      <c r="Z36" s="29">
        <f>SUM(E36:$Y$36)</f>
        <v>1890</v>
      </c>
    </row>
    <row r="37" spans="1:28" s="6" customFormat="1" ht="25" customHeight="1">
      <c r="A37" s="46"/>
      <c r="B37" s="46"/>
      <c r="C37" s="56" t="s">
        <v>26</v>
      </c>
      <c r="D37" s="29"/>
      <c r="E37" s="28">
        <v>0</v>
      </c>
      <c r="F37" s="28">
        <v>0</v>
      </c>
      <c r="G37" s="28">
        <v>5402.25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9">
        <f>SUM(E37:$Y$37)</f>
        <v>5402.25</v>
      </c>
    </row>
    <row r="38" spans="1:28" s="6" customFormat="1" ht="25" customHeight="1">
      <c r="A38" s="45"/>
      <c r="B38" s="45"/>
      <c r="C38" s="27" t="s">
        <v>25</v>
      </c>
      <c r="D38" s="26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6">
        <f>SUM(E38:$Y$38)</f>
        <v>0</v>
      </c>
      <c r="AB38" s="11"/>
    </row>
    <row r="39" spans="1:28" s="6" customFormat="1" ht="25" customHeight="1">
      <c r="A39" s="45"/>
      <c r="B39" s="45"/>
      <c r="C39" s="27" t="s">
        <v>24</v>
      </c>
      <c r="D39" s="26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2334567.9300000002</v>
      </c>
      <c r="Z39" s="26">
        <f>SUM(E39:$Y$39)</f>
        <v>2334567.9300000002</v>
      </c>
      <c r="AB39" s="11"/>
    </row>
    <row r="40" spans="1:28" s="6" customFormat="1" ht="25" customHeight="1">
      <c r="A40" s="45"/>
      <c r="B40" s="45"/>
      <c r="C40" s="27" t="s">
        <v>23</v>
      </c>
      <c r="D40" s="26"/>
      <c r="E40" s="25">
        <v>0</v>
      </c>
      <c r="F40" s="25">
        <v>0</v>
      </c>
      <c r="G40" s="25">
        <v>0</v>
      </c>
      <c r="H40" s="25">
        <v>24382.11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6">
        <f>SUM(E40:$Y$40)</f>
        <v>24382.11</v>
      </c>
      <c r="AB40" s="11"/>
    </row>
    <row r="41" spans="1:28" s="6" customFormat="1" ht="25" customHeight="1">
      <c r="A41" s="45"/>
      <c r="B41" s="45"/>
      <c r="C41" s="27" t="s">
        <v>22</v>
      </c>
      <c r="D41" s="26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394113.47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6">
        <f>SUM(E41:$Y$41)</f>
        <v>394113.47</v>
      </c>
      <c r="AB41" s="11"/>
    </row>
    <row r="42" spans="1:28" s="6" customFormat="1" ht="25" customHeight="1">
      <c r="A42" s="45"/>
      <c r="B42" s="45"/>
      <c r="C42" s="27" t="s">
        <v>21</v>
      </c>
      <c r="D42" s="26"/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5242183.7300000004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6">
        <f>SUM(E42:$Y$42)</f>
        <v>5242183.7300000004</v>
      </c>
      <c r="AB42" s="11"/>
    </row>
    <row r="43" spans="1:28" s="6" customFormat="1" ht="25" customHeight="1" thickBot="1">
      <c r="A43" s="45"/>
      <c r="B43" s="45"/>
      <c r="C43" s="55" t="s">
        <v>20</v>
      </c>
      <c r="D43" s="54"/>
      <c r="E43" s="53">
        <v>0</v>
      </c>
      <c r="F43" s="53">
        <v>0</v>
      </c>
      <c r="G43" s="53">
        <v>60000000</v>
      </c>
      <c r="H43" s="53">
        <v>0</v>
      </c>
      <c r="I43" s="53">
        <v>0</v>
      </c>
      <c r="J43" s="53">
        <v>0</v>
      </c>
      <c r="K43" s="53">
        <v>30000000</v>
      </c>
      <c r="L43" s="53">
        <v>0</v>
      </c>
      <c r="M43" s="53">
        <v>45000000</v>
      </c>
      <c r="N43" s="53">
        <v>0</v>
      </c>
      <c r="O43" s="53">
        <v>20000000</v>
      </c>
      <c r="P43" s="53">
        <v>33000000</v>
      </c>
      <c r="Q43" s="53">
        <v>0</v>
      </c>
      <c r="R43" s="53">
        <v>37300000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4">
        <f>SUM(E43:$Y$43)</f>
        <v>225300000</v>
      </c>
      <c r="AB43" s="11"/>
    </row>
    <row r="44" spans="1:28" s="47" customFormat="1" ht="25" customHeight="1" thickBot="1">
      <c r="A44" s="52"/>
      <c r="B44" s="52"/>
      <c r="C44" s="51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49"/>
      <c r="AB44" s="48"/>
    </row>
    <row r="45" spans="1:28" s="33" customFormat="1" ht="25" customHeight="1">
      <c r="A45" s="42"/>
      <c r="B45" s="42"/>
      <c r="C45" s="37" t="s">
        <v>19</v>
      </c>
      <c r="D45" s="36"/>
      <c r="E45" s="35">
        <v>20687123.719999995</v>
      </c>
      <c r="F45" s="35">
        <v>23650079.469999999</v>
      </c>
      <c r="G45" s="35">
        <v>19831645.099999998</v>
      </c>
      <c r="H45" s="35">
        <v>52129088.159999996</v>
      </c>
      <c r="I45" s="35">
        <v>21815645.619999997</v>
      </c>
      <c r="J45" s="35">
        <v>20969287.179999996</v>
      </c>
      <c r="K45" s="35">
        <v>22121783.23</v>
      </c>
      <c r="L45" s="35">
        <v>22157788.180000003</v>
      </c>
      <c r="M45" s="35">
        <v>46620954.679999992</v>
      </c>
      <c r="N45" s="35">
        <v>21983761.650000002</v>
      </c>
      <c r="O45" s="35">
        <v>24746445.720000003</v>
      </c>
      <c r="P45" s="35">
        <v>21704642.23</v>
      </c>
      <c r="Q45" s="35">
        <v>40261152.939999998</v>
      </c>
      <c r="R45" s="35">
        <v>22210353.879999999</v>
      </c>
      <c r="S45" s="35">
        <v>21333029.940000001</v>
      </c>
      <c r="T45" s="35">
        <v>21696175.629999999</v>
      </c>
      <c r="U45" s="35">
        <v>22145098.600000001</v>
      </c>
      <c r="V45" s="35">
        <v>41552473.710000001</v>
      </c>
      <c r="W45" s="35">
        <v>22656994.849999998</v>
      </c>
      <c r="X45" s="35">
        <v>23823681.699999999</v>
      </c>
      <c r="Y45" s="35">
        <v>22730809.859999999</v>
      </c>
      <c r="Z45" s="36">
        <f t="shared" ref="Z45" si="5">SUM(Z46:Z59)-Z48</f>
        <v>556828016.05000007</v>
      </c>
      <c r="AB45" s="34"/>
    </row>
    <row r="46" spans="1:28" s="6" customFormat="1" ht="25" customHeight="1">
      <c r="A46" s="45"/>
      <c r="B46" s="45"/>
      <c r="C46" s="24" t="s">
        <v>7</v>
      </c>
      <c r="D46" s="32"/>
      <c r="E46" s="21">
        <v>14016738.65</v>
      </c>
      <c r="F46" s="21">
        <v>14516670.800000001</v>
      </c>
      <c r="G46" s="21">
        <v>13581575.300000001</v>
      </c>
      <c r="H46" s="21">
        <v>27274135.199999999</v>
      </c>
      <c r="I46" s="21">
        <v>14370596.869999999</v>
      </c>
      <c r="J46" s="21">
        <v>13985135.609999999</v>
      </c>
      <c r="K46" s="21">
        <v>15206925.73</v>
      </c>
      <c r="L46" s="21">
        <v>14990290.539999999</v>
      </c>
      <c r="M46" s="21">
        <v>30146256.93</v>
      </c>
      <c r="N46" s="21">
        <v>15793478.890000001</v>
      </c>
      <c r="O46" s="21">
        <v>14715542.15</v>
      </c>
      <c r="P46" s="21">
        <v>14912682.460000001</v>
      </c>
      <c r="Q46" s="21">
        <v>26098659.600000001</v>
      </c>
      <c r="R46" s="21">
        <v>14265408.560000001</v>
      </c>
      <c r="S46" s="21">
        <v>14528089.34</v>
      </c>
      <c r="T46" s="21">
        <v>14981322.25</v>
      </c>
      <c r="U46" s="21">
        <v>15099754.85</v>
      </c>
      <c r="V46" s="21">
        <v>27334201.440000001</v>
      </c>
      <c r="W46" s="21">
        <v>14208113.07</v>
      </c>
      <c r="X46" s="21">
        <v>14955049.869999999</v>
      </c>
      <c r="Y46" s="21">
        <v>15045359.199999999</v>
      </c>
      <c r="Z46" s="32">
        <f>SUM(E46:$Y$46)</f>
        <v>360025987.31000006</v>
      </c>
      <c r="AA46" s="13"/>
      <c r="AB46" s="11"/>
    </row>
    <row r="47" spans="1:28" s="6" customFormat="1" ht="25" customHeight="1">
      <c r="A47" s="45"/>
      <c r="B47" s="45"/>
      <c r="C47" s="24" t="s">
        <v>6</v>
      </c>
      <c r="D47" s="32"/>
      <c r="E47" s="21">
        <v>6479400.2400000002</v>
      </c>
      <c r="F47" s="21">
        <v>6668997.8099999996</v>
      </c>
      <c r="G47" s="21">
        <v>6135002.9100000001</v>
      </c>
      <c r="H47" s="21">
        <v>14415374.65</v>
      </c>
      <c r="I47" s="21">
        <v>6600163.8300000001</v>
      </c>
      <c r="J47" s="21">
        <v>6744230.2199999997</v>
      </c>
      <c r="K47" s="21">
        <v>6807196.8499999996</v>
      </c>
      <c r="L47" s="21">
        <v>6801874.7300000004</v>
      </c>
      <c r="M47" s="21">
        <v>15789306.619999999</v>
      </c>
      <c r="N47" s="21">
        <v>6107938.5199999996</v>
      </c>
      <c r="O47" s="21">
        <v>6818929.7699999996</v>
      </c>
      <c r="P47" s="21">
        <v>6722983.8200000003</v>
      </c>
      <c r="Q47" s="21">
        <v>13029873.08</v>
      </c>
      <c r="R47" s="21">
        <v>6529144.4900000002</v>
      </c>
      <c r="S47" s="21">
        <v>6720757.9000000004</v>
      </c>
      <c r="T47" s="21">
        <v>6600123.3799999999</v>
      </c>
      <c r="U47" s="21">
        <v>6774623.1799999997</v>
      </c>
      <c r="V47" s="21">
        <v>13760113.76</v>
      </c>
      <c r="W47" s="21">
        <v>6528894.7300000004</v>
      </c>
      <c r="X47" s="21">
        <v>8781523.9100000001</v>
      </c>
      <c r="Y47" s="21">
        <v>6900641.5700000003</v>
      </c>
      <c r="Z47" s="32">
        <f>SUM(E47:$Y$47)</f>
        <v>171717095.96999997</v>
      </c>
      <c r="AB47" s="11"/>
    </row>
    <row r="48" spans="1:28" s="6" customFormat="1" ht="25" hidden="1" customHeight="1">
      <c r="A48" s="46"/>
      <c r="B48" s="46"/>
      <c r="C48" s="30" t="s">
        <v>16</v>
      </c>
      <c r="D48" s="29"/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9">
        <f>SUM(E48:$Y$48)</f>
        <v>0</v>
      </c>
    </row>
    <row r="49" spans="1:28" s="6" customFormat="1" ht="25" customHeight="1">
      <c r="A49" s="45"/>
      <c r="B49" s="45"/>
      <c r="C49" s="24" t="s">
        <v>15</v>
      </c>
      <c r="D49" s="32"/>
      <c r="E49" s="25">
        <v>3569.08</v>
      </c>
      <c r="F49" s="25">
        <v>3569.08</v>
      </c>
      <c r="G49" s="25">
        <v>3569.08</v>
      </c>
      <c r="H49" s="25">
        <v>10707.24</v>
      </c>
      <c r="I49" s="25">
        <v>3568.54</v>
      </c>
      <c r="J49" s="25">
        <v>3688.02</v>
      </c>
      <c r="K49" s="25">
        <v>3688.02</v>
      </c>
      <c r="L49" s="25">
        <v>3688.02</v>
      </c>
      <c r="M49" s="25">
        <v>14752.08</v>
      </c>
      <c r="N49" s="25">
        <v>3688.02</v>
      </c>
      <c r="O49" s="25">
        <v>3688.02</v>
      </c>
      <c r="P49" s="25">
        <v>3688.02</v>
      </c>
      <c r="Q49" s="25">
        <v>11064.06</v>
      </c>
      <c r="R49" s="25">
        <v>3688.02</v>
      </c>
      <c r="S49" s="25">
        <v>3688.02</v>
      </c>
      <c r="T49" s="25">
        <v>3688.02</v>
      </c>
      <c r="U49" s="25">
        <v>3688.02</v>
      </c>
      <c r="V49" s="25">
        <v>11064.06</v>
      </c>
      <c r="W49" s="25">
        <v>3688.02</v>
      </c>
      <c r="X49" s="25">
        <v>3688.02</v>
      </c>
      <c r="Y49" s="25">
        <v>3688.02</v>
      </c>
      <c r="Z49" s="32">
        <f>SUM(E49:$Y$49)</f>
        <v>109807.48000000003</v>
      </c>
      <c r="AB49" s="11"/>
    </row>
    <row r="50" spans="1:28" s="6" customFormat="1" ht="25" customHeight="1">
      <c r="A50" s="45"/>
      <c r="B50" s="45"/>
      <c r="C50" s="27" t="s">
        <v>3</v>
      </c>
      <c r="D50" s="26"/>
      <c r="E50" s="25">
        <v>37214.65</v>
      </c>
      <c r="F50" s="25">
        <v>37968.629999999997</v>
      </c>
      <c r="G50" s="25">
        <v>33643.65</v>
      </c>
      <c r="H50" s="25">
        <v>515869.66</v>
      </c>
      <c r="I50" s="25">
        <v>36795.54</v>
      </c>
      <c r="J50" s="25">
        <v>37885.75</v>
      </c>
      <c r="K50" s="25">
        <v>38314.68</v>
      </c>
      <c r="L50" s="25">
        <v>38249.17</v>
      </c>
      <c r="M50" s="25">
        <v>509394.42</v>
      </c>
      <c r="N50" s="25">
        <v>32972.03</v>
      </c>
      <c r="O50" s="25">
        <v>38108.39</v>
      </c>
      <c r="P50" s="25">
        <v>38166.97</v>
      </c>
      <c r="Q50" s="25">
        <v>561322.9</v>
      </c>
      <c r="R50" s="25">
        <v>262405.71999999997</v>
      </c>
      <c r="S50" s="25">
        <v>38442.019999999997</v>
      </c>
      <c r="T50" s="25">
        <v>38232.31</v>
      </c>
      <c r="U50" s="25">
        <v>37584.44</v>
      </c>
      <c r="V50" s="25">
        <v>406922.54</v>
      </c>
      <c r="W50" s="25">
        <v>37256.410000000003</v>
      </c>
      <c r="X50" s="25">
        <v>38125.32</v>
      </c>
      <c r="Y50" s="25">
        <v>46932.61</v>
      </c>
      <c r="Z50" s="26">
        <f>SUM(E50:$Y$50)</f>
        <v>2861807.81</v>
      </c>
      <c r="AB50" s="11"/>
    </row>
    <row r="51" spans="1:28" s="6" customFormat="1" ht="25" customHeight="1">
      <c r="A51" s="45"/>
      <c r="B51" s="45"/>
      <c r="C51" s="24" t="s">
        <v>61</v>
      </c>
      <c r="D51" s="32"/>
      <c r="E51" s="21">
        <v>0</v>
      </c>
      <c r="F51" s="21">
        <v>0</v>
      </c>
      <c r="G51" s="21">
        <v>0</v>
      </c>
      <c r="H51" s="21">
        <v>9851951.3000000007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3014143.05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32">
        <f>SUM(E51:$Y$51)</f>
        <v>12866094.350000001</v>
      </c>
      <c r="AB51" s="11"/>
    </row>
    <row r="52" spans="1:28" s="6" customFormat="1" ht="25" customHeight="1">
      <c r="A52" s="45"/>
      <c r="B52" s="45"/>
      <c r="C52" s="24" t="s">
        <v>1</v>
      </c>
      <c r="D52" s="32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81665.5</v>
      </c>
      <c r="M52" s="21">
        <v>0</v>
      </c>
      <c r="N52" s="21">
        <v>0</v>
      </c>
      <c r="O52" s="21">
        <v>0</v>
      </c>
      <c r="P52" s="21">
        <v>0</v>
      </c>
      <c r="Q52" s="21">
        <v>518585.66000000003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32">
        <f>SUM(E52:$Y$52)</f>
        <v>600251.16</v>
      </c>
      <c r="AB52" s="11"/>
    </row>
    <row r="53" spans="1:28" s="6" customFormat="1" ht="25" customHeight="1">
      <c r="A53" s="45"/>
      <c r="B53" s="45"/>
      <c r="C53" s="27" t="s">
        <v>14</v>
      </c>
      <c r="D53" s="26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24209.88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6">
        <f>SUM(E53:$Y$53)</f>
        <v>24209.88</v>
      </c>
      <c r="AB53" s="11"/>
    </row>
    <row r="54" spans="1:28" s="6" customFormat="1" ht="25" customHeight="1">
      <c r="A54" s="45"/>
      <c r="B54" s="45"/>
      <c r="C54" s="27" t="s">
        <v>13</v>
      </c>
      <c r="D54" s="26"/>
      <c r="E54" s="21">
        <v>51959.81</v>
      </c>
      <c r="F54" s="21">
        <v>107145.00000000001</v>
      </c>
      <c r="G54" s="21">
        <v>74422.459999999992</v>
      </c>
      <c r="H54" s="21">
        <v>55153.599999999999</v>
      </c>
      <c r="I54" s="21">
        <v>46411.41</v>
      </c>
      <c r="J54" s="21">
        <v>46598.07</v>
      </c>
      <c r="K54" s="21">
        <v>62433.600000000006</v>
      </c>
      <c r="L54" s="21">
        <v>43023.159999999996</v>
      </c>
      <c r="M54" s="21">
        <v>38968.620000000003</v>
      </c>
      <c r="N54" s="21">
        <v>33590.689999999995</v>
      </c>
      <c r="O54" s="21">
        <v>62632.969999999994</v>
      </c>
      <c r="P54" s="21">
        <v>41673.65</v>
      </c>
      <c r="Q54" s="21">
        <v>36759.29</v>
      </c>
      <c r="R54" s="21">
        <v>32785.78</v>
      </c>
      <c r="S54" s="21">
        <v>34408.560000000005</v>
      </c>
      <c r="T54" s="21">
        <v>69305.320000000007</v>
      </c>
      <c r="U54" s="21">
        <v>42534.75</v>
      </c>
      <c r="V54" s="21">
        <v>37312.509999999995</v>
      </c>
      <c r="W54" s="21">
        <v>35313.15</v>
      </c>
      <c r="X54" s="21">
        <v>38411.879999999997</v>
      </c>
      <c r="Y54" s="21">
        <v>80728.959999999992</v>
      </c>
      <c r="Z54" s="26">
        <f>SUM(E54:$Y$54)</f>
        <v>1071573.2400000002</v>
      </c>
      <c r="AB54" s="11"/>
    </row>
    <row r="55" spans="1:28" s="6" customFormat="1" ht="25" customHeight="1">
      <c r="A55" s="45"/>
      <c r="B55" s="45"/>
      <c r="C55" s="27" t="s">
        <v>18</v>
      </c>
      <c r="D55" s="26"/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172.23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1841128.97</v>
      </c>
      <c r="X55" s="21">
        <v>0</v>
      </c>
      <c r="Y55" s="21">
        <v>0</v>
      </c>
      <c r="Z55" s="26">
        <f>SUM(E55:$Y$55)</f>
        <v>1841301.2</v>
      </c>
      <c r="AB55" s="11"/>
    </row>
    <row r="56" spans="1:28" s="6" customFormat="1" ht="25" customHeight="1">
      <c r="A56" s="45"/>
      <c r="B56" s="45"/>
      <c r="C56" s="27" t="s">
        <v>0</v>
      </c>
      <c r="D56" s="26"/>
      <c r="E56" s="21">
        <v>7959</v>
      </c>
      <c r="F56" s="21">
        <v>3573.5</v>
      </c>
      <c r="G56" s="21">
        <v>3108</v>
      </c>
      <c r="H56" s="21">
        <v>3041.5</v>
      </c>
      <c r="I56" s="21">
        <v>2996</v>
      </c>
      <c r="J56" s="21">
        <v>9870</v>
      </c>
      <c r="K56" s="21">
        <v>3216.5</v>
      </c>
      <c r="L56" s="21">
        <v>199048.5</v>
      </c>
      <c r="M56" s="21">
        <v>3601.5</v>
      </c>
      <c r="N56" s="21">
        <v>7976.5</v>
      </c>
      <c r="O56" s="21">
        <v>3675</v>
      </c>
      <c r="P56" s="21">
        <v>4392.5</v>
      </c>
      <c r="Q56" s="21">
        <v>4455.5</v>
      </c>
      <c r="R56" s="21">
        <v>2950.5</v>
      </c>
      <c r="S56" s="21">
        <v>7224</v>
      </c>
      <c r="T56" s="21">
        <v>3496.5</v>
      </c>
      <c r="U56" s="21">
        <v>3199</v>
      </c>
      <c r="V56" s="21">
        <v>2751</v>
      </c>
      <c r="W56" s="21">
        <v>2600.5</v>
      </c>
      <c r="X56" s="21">
        <v>6867</v>
      </c>
      <c r="Y56" s="21">
        <v>3475.5</v>
      </c>
      <c r="Z56" s="26">
        <f>SUM(E56:$Y$56)</f>
        <v>289478</v>
      </c>
      <c r="AB56" s="11"/>
    </row>
    <row r="57" spans="1:28" s="6" customFormat="1" ht="25" customHeight="1">
      <c r="A57" s="45"/>
      <c r="B57" s="45"/>
      <c r="C57" s="24" t="s">
        <v>11</v>
      </c>
      <c r="D57" s="22"/>
      <c r="E57" s="21">
        <v>0</v>
      </c>
      <c r="F57" s="21">
        <v>0</v>
      </c>
      <c r="G57" s="21">
        <v>0</v>
      </c>
      <c r="H57" s="21">
        <v>0</v>
      </c>
      <c r="I57" s="21">
        <v>755097.73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1120455.1100000001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2">
        <f>SUM(E57:$Y$57)</f>
        <v>1875552.84</v>
      </c>
      <c r="AB57" s="11"/>
    </row>
    <row r="58" spans="1:28" s="6" customFormat="1" ht="25" customHeight="1">
      <c r="A58" s="45"/>
      <c r="B58" s="45"/>
      <c r="C58" s="27" t="s">
        <v>10</v>
      </c>
      <c r="D58" s="26"/>
      <c r="E58" s="21">
        <v>90282.290000000008</v>
      </c>
      <c r="F58" s="21">
        <v>1752662.7800000003</v>
      </c>
      <c r="G58" s="21">
        <v>323.7</v>
      </c>
      <c r="H58" s="21">
        <v>2855.01</v>
      </c>
      <c r="I58" s="21">
        <v>15.7</v>
      </c>
      <c r="J58" s="21">
        <v>117497.40000000001</v>
      </c>
      <c r="K58" s="21">
        <v>7.85</v>
      </c>
      <c r="L58" s="21">
        <v>7.85</v>
      </c>
      <c r="M58" s="21">
        <v>1201.75</v>
      </c>
      <c r="N58" s="21">
        <v>4117</v>
      </c>
      <c r="O58" s="21">
        <v>89939.450000000012</v>
      </c>
      <c r="P58" s="21">
        <v>23.549999999999997</v>
      </c>
      <c r="Q58" s="21">
        <v>432.85</v>
      </c>
      <c r="R58" s="21">
        <v>15.7</v>
      </c>
      <c r="S58" s="21">
        <v>420.1</v>
      </c>
      <c r="T58" s="21">
        <v>7.85</v>
      </c>
      <c r="U58" s="21">
        <v>0</v>
      </c>
      <c r="V58" s="21">
        <v>108.39999999999999</v>
      </c>
      <c r="W58" s="21">
        <v>0</v>
      </c>
      <c r="X58" s="21">
        <v>15.700000000000003</v>
      </c>
      <c r="Y58" s="21">
        <v>649984</v>
      </c>
      <c r="Z58" s="26">
        <f>SUM(E58:$Y$58)</f>
        <v>2709918.9300000006</v>
      </c>
      <c r="AB58" s="11"/>
    </row>
    <row r="59" spans="1:28" s="6" customFormat="1" ht="25" customHeight="1" thickBot="1">
      <c r="A59" s="45"/>
      <c r="B59" s="45"/>
      <c r="C59" s="20" t="s">
        <v>9</v>
      </c>
      <c r="D59" s="18"/>
      <c r="E59" s="17">
        <v>0</v>
      </c>
      <c r="F59" s="17">
        <v>559491.87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-59.29</v>
      </c>
      <c r="M59" s="17">
        <v>117472.76</v>
      </c>
      <c r="N59" s="17">
        <v>0</v>
      </c>
      <c r="O59" s="17">
        <v>-213.08</v>
      </c>
      <c r="P59" s="17">
        <v>-18968.739999999998</v>
      </c>
      <c r="Q59" s="17">
        <v>0</v>
      </c>
      <c r="R59" s="17">
        <v>-6500</v>
      </c>
      <c r="S59" s="17">
        <v>0</v>
      </c>
      <c r="T59" s="17">
        <v>0</v>
      </c>
      <c r="U59" s="17">
        <v>183714.36000000002</v>
      </c>
      <c r="V59" s="17">
        <v>0</v>
      </c>
      <c r="W59" s="17">
        <v>0</v>
      </c>
      <c r="X59" s="17">
        <v>0</v>
      </c>
      <c r="Y59" s="17">
        <v>0</v>
      </c>
      <c r="Z59" s="18">
        <f>SUM(E59:$Y$59)</f>
        <v>834937.88</v>
      </c>
      <c r="AB59" s="11"/>
    </row>
    <row r="60" spans="1:28" s="5" customFormat="1" ht="25" customHeight="1" thickBot="1">
      <c r="A60" s="4"/>
      <c r="B60" s="4"/>
      <c r="C60" s="3"/>
      <c r="D60" s="1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106"/>
      <c r="Z60" s="14"/>
      <c r="AB60" s="43"/>
    </row>
    <row r="61" spans="1:28" s="33" customFormat="1" ht="25" customHeight="1">
      <c r="A61" s="42"/>
      <c r="B61" s="42"/>
      <c r="C61" s="37" t="s">
        <v>17</v>
      </c>
      <c r="D61" s="36"/>
      <c r="E61" s="35">
        <v>20687123.719999995</v>
      </c>
      <c r="F61" s="35">
        <v>23650079.469999999</v>
      </c>
      <c r="G61" s="35">
        <v>19831645.099999998</v>
      </c>
      <c r="H61" s="35">
        <v>52129088.159999996</v>
      </c>
      <c r="I61" s="35">
        <v>21815645.619999997</v>
      </c>
      <c r="J61" s="35">
        <v>20969287.179999996</v>
      </c>
      <c r="K61" s="35">
        <v>22121783.23</v>
      </c>
      <c r="L61" s="35">
        <v>22157788.180000003</v>
      </c>
      <c r="M61" s="35">
        <v>46620954.679999992</v>
      </c>
      <c r="N61" s="35">
        <v>21983761.650000002</v>
      </c>
      <c r="O61" s="35">
        <v>24746445.720000003</v>
      </c>
      <c r="P61" s="35">
        <v>21704642.23</v>
      </c>
      <c r="Q61" s="35">
        <v>40261152.939999998</v>
      </c>
      <c r="R61" s="35">
        <v>19682716.880000003</v>
      </c>
      <c r="S61" s="35">
        <v>23860666.940000001</v>
      </c>
      <c r="T61" s="35">
        <v>21696175.629999999</v>
      </c>
      <c r="U61" s="35">
        <v>22145098.600000001</v>
      </c>
      <c r="V61" s="35">
        <v>41552473.710000001</v>
      </c>
      <c r="W61" s="35">
        <v>22656994.849999998</v>
      </c>
      <c r="X61" s="35">
        <v>23823681.699999999</v>
      </c>
      <c r="Y61" s="35">
        <v>22730809.859999999</v>
      </c>
      <c r="Z61" s="36">
        <f t="shared" ref="Z61" si="6">SUM(Z62:Z75)-Z64</f>
        <v>556828016.05000007</v>
      </c>
      <c r="AB61" s="34"/>
    </row>
    <row r="62" spans="1:28" s="6" customFormat="1" ht="25" customHeight="1">
      <c r="A62" s="12"/>
      <c r="B62" s="12"/>
      <c r="C62" s="24" t="s">
        <v>7</v>
      </c>
      <c r="D62" s="22"/>
      <c r="E62" s="21">
        <v>14016738.65</v>
      </c>
      <c r="F62" s="21">
        <v>14516670.800000001</v>
      </c>
      <c r="G62" s="21">
        <v>13581575.300000001</v>
      </c>
      <c r="H62" s="21">
        <v>27274135.199999999</v>
      </c>
      <c r="I62" s="21">
        <v>14370596.869999999</v>
      </c>
      <c r="J62" s="21">
        <v>13985135.609999999</v>
      </c>
      <c r="K62" s="21">
        <v>15206925.73</v>
      </c>
      <c r="L62" s="21">
        <v>14990290.539999999</v>
      </c>
      <c r="M62" s="21">
        <v>30146256.93</v>
      </c>
      <c r="N62" s="21">
        <v>15793478.890000001</v>
      </c>
      <c r="O62" s="21">
        <v>14715542.15</v>
      </c>
      <c r="P62" s="21">
        <v>14912682.460000001</v>
      </c>
      <c r="Q62" s="21">
        <v>26098659.600000001</v>
      </c>
      <c r="R62" s="21">
        <v>12553554.209999999</v>
      </c>
      <c r="S62" s="21">
        <v>16239943.34</v>
      </c>
      <c r="T62" s="21">
        <v>14981322.25</v>
      </c>
      <c r="U62" s="21">
        <v>15099754.85</v>
      </c>
      <c r="V62" s="21">
        <v>27334201.440000001</v>
      </c>
      <c r="W62" s="21">
        <v>14208113.07</v>
      </c>
      <c r="X62" s="21">
        <v>14955049.869999999</v>
      </c>
      <c r="Y62" s="21">
        <v>15045359.199999999</v>
      </c>
      <c r="Z62" s="22">
        <f>SUM(E62:$Y$62)</f>
        <v>360025986.9600001</v>
      </c>
      <c r="AB62" s="11"/>
    </row>
    <row r="63" spans="1:28" s="6" customFormat="1" ht="25" customHeight="1">
      <c r="A63" s="12"/>
      <c r="B63" s="12"/>
      <c r="C63" s="24" t="s">
        <v>6</v>
      </c>
      <c r="D63" s="32"/>
      <c r="E63" s="21">
        <v>6479400.2400000002</v>
      </c>
      <c r="F63" s="21">
        <v>6668997.8099999996</v>
      </c>
      <c r="G63" s="21">
        <v>6135002.9100000001</v>
      </c>
      <c r="H63" s="21">
        <v>14415374.65</v>
      </c>
      <c r="I63" s="21">
        <v>6600163.8300000001</v>
      </c>
      <c r="J63" s="21">
        <v>6744230.2199999997</v>
      </c>
      <c r="K63" s="21">
        <v>6807196.8499999996</v>
      </c>
      <c r="L63" s="21">
        <v>6801874.7300000004</v>
      </c>
      <c r="M63" s="21">
        <v>15789306.619999999</v>
      </c>
      <c r="N63" s="21">
        <v>6107938.5199999996</v>
      </c>
      <c r="O63" s="21">
        <v>6818929.7699999996</v>
      </c>
      <c r="P63" s="21">
        <v>6722983.8200000003</v>
      </c>
      <c r="Q63" s="21">
        <v>13029873.08</v>
      </c>
      <c r="R63" s="21">
        <v>5745647.1500000004</v>
      </c>
      <c r="S63" s="21">
        <v>7504254.9000000004</v>
      </c>
      <c r="T63" s="21">
        <v>6600123.3799999999</v>
      </c>
      <c r="U63" s="21">
        <v>6774623.1799999997</v>
      </c>
      <c r="V63" s="21">
        <v>13760113.76</v>
      </c>
      <c r="W63" s="21">
        <v>6528894.7300000004</v>
      </c>
      <c r="X63" s="21">
        <v>8781523.9100000001</v>
      </c>
      <c r="Y63" s="21">
        <v>6900641.5700000003</v>
      </c>
      <c r="Z63" s="32">
        <f>SUM(E63:$Y$63)</f>
        <v>171717095.62999997</v>
      </c>
      <c r="AB63" s="11"/>
    </row>
    <row r="64" spans="1:28" s="6" customFormat="1" ht="25" hidden="1" customHeight="1">
      <c r="A64" s="31"/>
      <c r="B64" s="31"/>
      <c r="C64" s="30" t="s">
        <v>16</v>
      </c>
      <c r="D64" s="29"/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9">
        <f>SUM(E64:$Y$64)</f>
        <v>0</v>
      </c>
    </row>
    <row r="65" spans="1:28" s="6" customFormat="1" ht="25" customHeight="1">
      <c r="A65" s="12"/>
      <c r="B65" s="12"/>
      <c r="C65" s="24" t="s">
        <v>15</v>
      </c>
      <c r="D65" s="22"/>
      <c r="E65" s="21">
        <v>3569.08</v>
      </c>
      <c r="F65" s="21">
        <v>3569.08</v>
      </c>
      <c r="G65" s="21">
        <v>3569.08</v>
      </c>
      <c r="H65" s="21">
        <v>10707.24</v>
      </c>
      <c r="I65" s="21">
        <v>3568.54</v>
      </c>
      <c r="J65" s="21">
        <v>3688.02</v>
      </c>
      <c r="K65" s="21">
        <v>3688.02</v>
      </c>
      <c r="L65" s="21">
        <v>3688.02</v>
      </c>
      <c r="M65" s="21">
        <v>14752.08</v>
      </c>
      <c r="N65" s="21">
        <v>3688.02</v>
      </c>
      <c r="O65" s="21">
        <v>3688.02</v>
      </c>
      <c r="P65" s="21">
        <v>3688.02</v>
      </c>
      <c r="Q65" s="21">
        <v>11064.06</v>
      </c>
      <c r="R65" s="21">
        <v>3245.46</v>
      </c>
      <c r="S65" s="21">
        <v>4131.0200000000004</v>
      </c>
      <c r="T65" s="21">
        <v>3688.02</v>
      </c>
      <c r="U65" s="21">
        <v>3688.02</v>
      </c>
      <c r="V65" s="21">
        <v>11064.06</v>
      </c>
      <c r="W65" s="21">
        <v>3688.02</v>
      </c>
      <c r="X65" s="21">
        <v>3688.02</v>
      </c>
      <c r="Y65" s="21">
        <v>3688.02</v>
      </c>
      <c r="Z65" s="22">
        <f>SUM(E65:$Y$65)</f>
        <v>109807.92000000003</v>
      </c>
      <c r="AB65" s="11"/>
    </row>
    <row r="66" spans="1:28" s="6" customFormat="1" ht="25" customHeight="1">
      <c r="A66" s="12"/>
      <c r="B66" s="12"/>
      <c r="C66" s="27" t="s">
        <v>3</v>
      </c>
      <c r="D66" s="26"/>
      <c r="E66" s="25">
        <v>37214.65</v>
      </c>
      <c r="F66" s="25">
        <v>37968.629999999997</v>
      </c>
      <c r="G66" s="25">
        <v>33643.65</v>
      </c>
      <c r="H66" s="25">
        <v>515869.66</v>
      </c>
      <c r="I66" s="25">
        <v>36795.54</v>
      </c>
      <c r="J66" s="25">
        <v>37885.75</v>
      </c>
      <c r="K66" s="25">
        <v>38314.68</v>
      </c>
      <c r="L66" s="25">
        <v>38249.17</v>
      </c>
      <c r="M66" s="25">
        <v>509394.42</v>
      </c>
      <c r="N66" s="25">
        <v>32972.03</v>
      </c>
      <c r="O66" s="25">
        <v>38108.39</v>
      </c>
      <c r="P66" s="25">
        <v>38166.97</v>
      </c>
      <c r="Q66" s="25">
        <v>561322.9</v>
      </c>
      <c r="R66" s="25">
        <v>230917.03</v>
      </c>
      <c r="S66" s="25">
        <v>69931.01999999999</v>
      </c>
      <c r="T66" s="25">
        <v>38232.31</v>
      </c>
      <c r="U66" s="25">
        <v>37584.44</v>
      </c>
      <c r="V66" s="25">
        <v>406922.54</v>
      </c>
      <c r="W66" s="25">
        <v>37256.410000000003</v>
      </c>
      <c r="X66" s="25">
        <v>38125.32</v>
      </c>
      <c r="Y66" s="25">
        <v>46932.61</v>
      </c>
      <c r="Z66" s="26">
        <f>SUM(E66:$Y$66)</f>
        <v>2861808.1199999996</v>
      </c>
      <c r="AB66" s="11"/>
    </row>
    <row r="67" spans="1:28" s="6" customFormat="1" ht="25" customHeight="1">
      <c r="A67" s="12"/>
      <c r="B67" s="12"/>
      <c r="C67" s="24" t="s">
        <v>2</v>
      </c>
      <c r="D67" s="22"/>
      <c r="E67" s="21">
        <v>0</v>
      </c>
      <c r="F67" s="21">
        <v>0</v>
      </c>
      <c r="G67" s="21">
        <v>0</v>
      </c>
      <c r="H67" s="21">
        <v>9851951.3000000007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3014143.05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f>SUM(E67:$Y$67)</f>
        <v>12866094.350000001</v>
      </c>
      <c r="AB67" s="11"/>
    </row>
    <row r="68" spans="1:28" s="6" customFormat="1" ht="25" customHeight="1">
      <c r="A68" s="12"/>
      <c r="B68" s="12"/>
      <c r="C68" s="24" t="s">
        <v>1</v>
      </c>
      <c r="D68" s="22"/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81665.5</v>
      </c>
      <c r="M68" s="21">
        <v>0</v>
      </c>
      <c r="N68" s="21">
        <v>0</v>
      </c>
      <c r="O68" s="21">
        <v>0</v>
      </c>
      <c r="P68" s="21">
        <v>0</v>
      </c>
      <c r="Q68" s="21">
        <v>518585.66000000003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2">
        <f>SUM(E68:$Y$68)</f>
        <v>600251.16</v>
      </c>
      <c r="AB68" s="11"/>
    </row>
    <row r="69" spans="1:28" s="6" customFormat="1" ht="25" customHeight="1">
      <c r="A69" s="12"/>
      <c r="B69" s="12"/>
      <c r="C69" s="27" t="s">
        <v>14</v>
      </c>
      <c r="D69" s="26"/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24209.88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6">
        <f>SUM(E69:$Y$69)</f>
        <v>24209.88</v>
      </c>
      <c r="AB69" s="11"/>
    </row>
    <row r="70" spans="1:28" s="6" customFormat="1" ht="25" customHeight="1">
      <c r="A70" s="12"/>
      <c r="B70" s="12"/>
      <c r="C70" s="27" t="s">
        <v>13</v>
      </c>
      <c r="D70" s="26"/>
      <c r="E70" s="25">
        <v>51959.81</v>
      </c>
      <c r="F70" s="25">
        <v>107145.00000000001</v>
      </c>
      <c r="G70" s="25">
        <v>74422.459999999992</v>
      </c>
      <c r="H70" s="25">
        <v>55153.599999999999</v>
      </c>
      <c r="I70" s="25">
        <v>46411.41</v>
      </c>
      <c r="J70" s="25">
        <v>46598.07</v>
      </c>
      <c r="K70" s="25">
        <v>62433.600000000006</v>
      </c>
      <c r="L70" s="25">
        <v>43023.159999999996</v>
      </c>
      <c r="M70" s="25">
        <v>38968.620000000003</v>
      </c>
      <c r="N70" s="25">
        <v>33590.689999999995</v>
      </c>
      <c r="O70" s="25">
        <v>62632.969999999994</v>
      </c>
      <c r="P70" s="25">
        <v>41673.65</v>
      </c>
      <c r="Q70" s="25">
        <v>36759.29</v>
      </c>
      <c r="R70" s="25">
        <v>32785.78</v>
      </c>
      <c r="S70" s="25">
        <v>34408.560000000005</v>
      </c>
      <c r="T70" s="25">
        <v>69305.320000000007</v>
      </c>
      <c r="U70" s="25">
        <v>42534.75</v>
      </c>
      <c r="V70" s="25">
        <v>37312.509999999995</v>
      </c>
      <c r="W70" s="25">
        <v>35313.15</v>
      </c>
      <c r="X70" s="25">
        <v>38411.879999999997</v>
      </c>
      <c r="Y70" s="25">
        <v>80728.959999999992</v>
      </c>
      <c r="Z70" s="26">
        <f>SUM(E70:$Y$70)</f>
        <v>1071573.2400000002</v>
      </c>
      <c r="AB70" s="11"/>
    </row>
    <row r="71" spans="1:28" s="6" customFormat="1" ht="25" customHeight="1">
      <c r="A71" s="12"/>
      <c r="B71" s="12"/>
      <c r="C71" s="27" t="s">
        <v>12</v>
      </c>
      <c r="D71" s="26"/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172.23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1841128.97</v>
      </c>
      <c r="X71" s="25">
        <v>0</v>
      </c>
      <c r="Y71" s="25">
        <v>0</v>
      </c>
      <c r="Z71" s="26">
        <f>SUM(E71:$Y$71)</f>
        <v>1841301.2</v>
      </c>
      <c r="AB71" s="11"/>
    </row>
    <row r="72" spans="1:28" s="6" customFormat="1" ht="25" customHeight="1">
      <c r="A72" s="12"/>
      <c r="B72" s="12"/>
      <c r="C72" s="27" t="s">
        <v>0</v>
      </c>
      <c r="D72" s="26"/>
      <c r="E72" s="25">
        <v>7959</v>
      </c>
      <c r="F72" s="25">
        <v>3573.5</v>
      </c>
      <c r="G72" s="25">
        <v>3108</v>
      </c>
      <c r="H72" s="25">
        <v>3041.5</v>
      </c>
      <c r="I72" s="25">
        <v>2996</v>
      </c>
      <c r="J72" s="25">
        <v>9870</v>
      </c>
      <c r="K72" s="25">
        <v>3216.5</v>
      </c>
      <c r="L72" s="25">
        <v>199048.5</v>
      </c>
      <c r="M72" s="25">
        <v>3601.5</v>
      </c>
      <c r="N72" s="25">
        <v>7976.5</v>
      </c>
      <c r="O72" s="25">
        <v>3675</v>
      </c>
      <c r="P72" s="25">
        <v>4392.5</v>
      </c>
      <c r="Q72" s="25">
        <v>4455.5</v>
      </c>
      <c r="R72" s="25">
        <v>2596.44</v>
      </c>
      <c r="S72" s="25">
        <v>7578</v>
      </c>
      <c r="T72" s="25">
        <v>3496.5</v>
      </c>
      <c r="U72" s="25">
        <v>3199</v>
      </c>
      <c r="V72" s="25">
        <v>2751</v>
      </c>
      <c r="W72" s="25">
        <v>2600.5</v>
      </c>
      <c r="X72" s="25">
        <v>6867</v>
      </c>
      <c r="Y72" s="25">
        <v>3475.5</v>
      </c>
      <c r="Z72" s="26">
        <f>SUM(E72:$Y$72)</f>
        <v>289477.94</v>
      </c>
      <c r="AB72" s="11"/>
    </row>
    <row r="73" spans="1:28" s="6" customFormat="1" ht="25" customHeight="1">
      <c r="A73" s="12"/>
      <c r="B73" s="12"/>
      <c r="C73" s="24" t="s">
        <v>11</v>
      </c>
      <c r="D73" s="22"/>
      <c r="E73" s="21">
        <v>0</v>
      </c>
      <c r="F73" s="21">
        <v>0</v>
      </c>
      <c r="G73" s="21">
        <v>0</v>
      </c>
      <c r="H73" s="21">
        <v>0</v>
      </c>
      <c r="I73" s="21">
        <v>755097.73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1120455.1100000001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f>SUM(E73:$Y$73)</f>
        <v>1875552.84</v>
      </c>
      <c r="AB73" s="11"/>
    </row>
    <row r="74" spans="1:28" s="6" customFormat="1" ht="25" customHeight="1">
      <c r="A74" s="12"/>
      <c r="B74" s="12"/>
      <c r="C74" s="27" t="s">
        <v>10</v>
      </c>
      <c r="D74" s="26"/>
      <c r="E74" s="25">
        <v>90282.290000000008</v>
      </c>
      <c r="F74" s="25">
        <v>1752662.7800000003</v>
      </c>
      <c r="G74" s="25">
        <v>323.7</v>
      </c>
      <c r="H74" s="25">
        <v>2855.01</v>
      </c>
      <c r="I74" s="25">
        <v>15.7</v>
      </c>
      <c r="J74" s="25">
        <v>117497.40000000001</v>
      </c>
      <c r="K74" s="25">
        <v>7.85</v>
      </c>
      <c r="L74" s="25">
        <v>7.85</v>
      </c>
      <c r="M74" s="25">
        <v>1201.75</v>
      </c>
      <c r="N74" s="25">
        <v>4117</v>
      </c>
      <c r="O74" s="25">
        <v>89939.450000000012</v>
      </c>
      <c r="P74" s="25">
        <v>23.549999999999997</v>
      </c>
      <c r="Q74" s="25">
        <v>432.85</v>
      </c>
      <c r="R74" s="25">
        <v>15.7</v>
      </c>
      <c r="S74" s="25">
        <v>420.1</v>
      </c>
      <c r="T74" s="25">
        <v>7.85</v>
      </c>
      <c r="U74" s="25">
        <v>0</v>
      </c>
      <c r="V74" s="25">
        <v>108.39999999999999</v>
      </c>
      <c r="W74" s="25">
        <v>0</v>
      </c>
      <c r="X74" s="25">
        <v>15.700000000000003</v>
      </c>
      <c r="Y74" s="25">
        <v>649984</v>
      </c>
      <c r="Z74" s="26">
        <f>SUM(E74:$Y$74)</f>
        <v>2709918.9300000006</v>
      </c>
      <c r="AB74" s="11"/>
    </row>
    <row r="75" spans="1:28" s="6" customFormat="1" ht="25" customHeight="1" thickBot="1">
      <c r="A75" s="12"/>
      <c r="B75" s="12"/>
      <c r="C75" s="20" t="s">
        <v>9</v>
      </c>
      <c r="D75" s="18"/>
      <c r="E75" s="17">
        <v>0</v>
      </c>
      <c r="F75" s="17">
        <v>559491.87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-59.29</v>
      </c>
      <c r="M75" s="17">
        <v>117472.76</v>
      </c>
      <c r="N75" s="17">
        <v>0</v>
      </c>
      <c r="O75" s="17">
        <v>-213.08</v>
      </c>
      <c r="P75" s="17">
        <v>-18968.739999999998</v>
      </c>
      <c r="Q75" s="17">
        <v>0</v>
      </c>
      <c r="R75" s="17">
        <v>-6500</v>
      </c>
      <c r="S75" s="17">
        <v>0</v>
      </c>
      <c r="T75" s="17">
        <v>0</v>
      </c>
      <c r="U75" s="17">
        <v>183714.36000000002</v>
      </c>
      <c r="V75" s="17">
        <v>0</v>
      </c>
      <c r="W75" s="17">
        <v>0</v>
      </c>
      <c r="X75" s="17">
        <v>0</v>
      </c>
      <c r="Y75" s="17">
        <v>0</v>
      </c>
      <c r="Z75" s="18">
        <f>SUM(E75:$Y$75)</f>
        <v>834937.88</v>
      </c>
      <c r="AB75" s="11"/>
    </row>
    <row r="76" spans="1:28" s="38" customFormat="1" ht="25" customHeight="1" thickBot="1">
      <c r="A76" s="12"/>
      <c r="B76" s="12"/>
      <c r="C76" s="41"/>
      <c r="D76" s="102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8"/>
      <c r="Z76" s="40"/>
      <c r="AB76" s="39"/>
    </row>
    <row r="77" spans="1:28" s="33" customFormat="1" ht="25" customHeight="1">
      <c r="A77" s="12"/>
      <c r="B77" s="12"/>
      <c r="C77" s="37" t="s">
        <v>8</v>
      </c>
      <c r="D77" s="36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-2527637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6">
        <f t="shared" ref="Z77" si="7">SUM(Z78:Z85)-Z80</f>
        <v>0</v>
      </c>
      <c r="AB77" s="34"/>
    </row>
    <row r="78" spans="1:28" s="6" customFormat="1" ht="25" customHeight="1">
      <c r="A78" s="12"/>
      <c r="B78" s="12"/>
      <c r="C78" s="24" t="s">
        <v>7</v>
      </c>
      <c r="D78" s="22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-1711854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2">
        <f>+Y78</f>
        <v>0</v>
      </c>
      <c r="AB78" s="11"/>
    </row>
    <row r="79" spans="1:28" s="6" customFormat="1" ht="25" customHeight="1">
      <c r="A79" s="12"/>
      <c r="B79" s="12"/>
      <c r="C79" s="24" t="s">
        <v>6</v>
      </c>
      <c r="D79" s="32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-783497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32">
        <f t="shared" ref="Z79:Z85" si="8">+Y79</f>
        <v>0</v>
      </c>
      <c r="AB79" s="11"/>
    </row>
    <row r="80" spans="1:28" s="6" customFormat="1" ht="25" hidden="1" customHeight="1">
      <c r="A80" s="31"/>
      <c r="B80" s="31"/>
      <c r="C80" s="30" t="s">
        <v>5</v>
      </c>
      <c r="D80" s="29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9">
        <f t="shared" si="8"/>
        <v>0</v>
      </c>
    </row>
    <row r="81" spans="1:28" s="6" customFormat="1" ht="25" customHeight="1">
      <c r="A81" s="12"/>
      <c r="B81" s="12"/>
      <c r="C81" s="24" t="s">
        <v>4</v>
      </c>
      <c r="D81" s="22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-443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2">
        <f t="shared" si="8"/>
        <v>0</v>
      </c>
      <c r="AB81" s="11"/>
    </row>
    <row r="82" spans="1:28" s="6" customFormat="1" ht="25" customHeight="1">
      <c r="A82" s="12"/>
      <c r="B82" s="12"/>
      <c r="C82" s="27" t="s">
        <v>3</v>
      </c>
      <c r="D82" s="26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-31489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6">
        <f t="shared" si="8"/>
        <v>0</v>
      </c>
      <c r="AB82" s="11"/>
    </row>
    <row r="83" spans="1:28" s="6" customFormat="1" ht="25" customHeight="1">
      <c r="A83" s="12"/>
      <c r="B83" s="12"/>
      <c r="C83" s="24" t="s">
        <v>2</v>
      </c>
      <c r="D83" s="22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2">
        <f t="shared" si="8"/>
        <v>0</v>
      </c>
      <c r="AB83" s="11"/>
    </row>
    <row r="84" spans="1:28" s="6" customFormat="1" ht="25" customHeight="1">
      <c r="A84" s="12"/>
      <c r="B84" s="12"/>
      <c r="C84" s="24" t="s">
        <v>1</v>
      </c>
      <c r="D84" s="22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2">
        <f t="shared" si="8"/>
        <v>0</v>
      </c>
      <c r="AB84" s="11"/>
    </row>
    <row r="85" spans="1:28" s="6" customFormat="1" ht="25" customHeight="1" thickBot="1">
      <c r="A85" s="12"/>
      <c r="B85" s="12"/>
      <c r="C85" s="20" t="s">
        <v>0</v>
      </c>
      <c r="D85" s="18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-354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8">
        <f t="shared" si="8"/>
        <v>0</v>
      </c>
      <c r="AB85" s="11"/>
    </row>
    <row r="86" spans="1:28" s="6" customFormat="1" ht="25" customHeight="1">
      <c r="A86" s="12"/>
      <c r="B86" s="12"/>
      <c r="C86" s="16">
        <f ca="1">NOW()</f>
        <v>42282.645604976853</v>
      </c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3"/>
      <c r="Z86" s="14"/>
      <c r="AB86" s="11"/>
    </row>
    <row r="87" spans="1:28" s="7" customFormat="1" ht="20.05" customHeight="1">
      <c r="A87" s="10"/>
      <c r="B87" s="10"/>
      <c r="Z87" s="9"/>
      <c r="AB87" s="8"/>
    </row>
    <row r="89" spans="1:28" ht="20.05" customHeight="1">
      <c r="E89" s="1">
        <v>36888828.176999293</v>
      </c>
      <c r="F89" s="1">
        <v>35642029.556999303</v>
      </c>
      <c r="G89" s="1">
        <v>89229111.77699931</v>
      </c>
      <c r="H89" s="1">
        <v>82005766.586999312</v>
      </c>
      <c r="I89" s="1">
        <v>42208191.556999318</v>
      </c>
      <c r="J89" s="1">
        <v>32896768.046999317</v>
      </c>
      <c r="K89" s="1">
        <v>55270192.806999318</v>
      </c>
      <c r="L89" s="1">
        <v>41095989.65699932</v>
      </c>
      <c r="M89" s="1">
        <v>74518869.956999302</v>
      </c>
      <c r="N89" s="1">
        <v>38312473.006999329</v>
      </c>
      <c r="O89" s="1">
        <v>46776579.066999316</v>
      </c>
      <c r="P89" s="1">
        <v>64038576.076999322</v>
      </c>
      <c r="Q89" s="1">
        <v>51081650.266999312</v>
      </c>
      <c r="R89" s="1">
        <v>61048625.366999306</v>
      </c>
      <c r="S89" s="1">
        <v>60501967.666999303</v>
      </c>
      <c r="T89" s="1">
        <v>53630511.946999304</v>
      </c>
      <c r="U89" s="1">
        <v>51804766.956999302</v>
      </c>
      <c r="V89" s="1">
        <v>51738665.596999303</v>
      </c>
      <c r="W89" s="1">
        <v>28782375.1469993</v>
      </c>
      <c r="X89" s="1">
        <v>36767872.426999293</v>
      </c>
      <c r="Y89" s="1">
        <v>50323512.876999296</v>
      </c>
    </row>
    <row r="90" spans="1:28" ht="20.05" customHeight="1">
      <c r="E90" s="1">
        <v>20544881.619999997</v>
      </c>
      <c r="F90" s="1">
        <v>21230779.819999997</v>
      </c>
      <c r="G90" s="1">
        <v>19756898.939999998</v>
      </c>
      <c r="H90" s="1">
        <v>52071079.549999997</v>
      </c>
      <c r="I90" s="1">
        <v>21014120.779999997</v>
      </c>
      <c r="J90" s="1">
        <v>20780809.599999998</v>
      </c>
      <c r="K90" s="1">
        <v>22059341.779999997</v>
      </c>
      <c r="L90" s="1">
        <v>22114816.460000001</v>
      </c>
      <c r="M90" s="1">
        <v>46463311.549999997</v>
      </c>
      <c r="N90" s="1">
        <v>21946053.960000001</v>
      </c>
      <c r="O90" s="1">
        <v>24594086.380000003</v>
      </c>
      <c r="P90" s="1">
        <v>21681913.77</v>
      </c>
      <c r="Q90" s="1">
        <v>40223960.799999997</v>
      </c>
      <c r="R90" s="1">
        <v>21063597.289999999</v>
      </c>
      <c r="S90" s="1">
        <v>23825838.280000001</v>
      </c>
      <c r="T90" s="1">
        <v>21626862.459999997</v>
      </c>
      <c r="U90" s="1">
        <v>21918849.490000002</v>
      </c>
      <c r="V90" s="1">
        <v>41515052.800000004</v>
      </c>
      <c r="W90" s="1">
        <v>20780552.73</v>
      </c>
      <c r="X90" s="1">
        <v>23785254.120000001</v>
      </c>
      <c r="Y90" s="1">
        <v>22000096.899999999</v>
      </c>
    </row>
    <row r="92" spans="1:28" ht="20.05" customHeight="1">
      <c r="E92" s="1">
        <v>1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>
        <v>1</v>
      </c>
      <c r="P92" s="1">
        <v>1</v>
      </c>
      <c r="Q92" s="1">
        <v>1</v>
      </c>
      <c r="R92" s="1">
        <v>1</v>
      </c>
      <c r="S92" s="1">
        <v>1</v>
      </c>
      <c r="T92" s="1">
        <v>1</v>
      </c>
      <c r="U92" s="1">
        <v>1</v>
      </c>
      <c r="V92" s="1">
        <v>1</v>
      </c>
      <c r="W92" s="1">
        <v>1</v>
      </c>
      <c r="X92" s="1">
        <v>1</v>
      </c>
      <c r="Y92" s="1">
        <v>1</v>
      </c>
    </row>
    <row r="94" spans="1:28" ht="20.05" customHeight="1">
      <c r="A94" s="1"/>
      <c r="B94" s="1"/>
      <c r="AB94" s="1"/>
    </row>
    <row r="95" spans="1:28" ht="20.05" customHeight="1">
      <c r="A95" s="1"/>
      <c r="B95" s="1"/>
      <c r="O95" s="1">
        <v>18063495</v>
      </c>
      <c r="AB95" s="1"/>
    </row>
    <row r="96" spans="1:28" ht="20.05" customHeight="1">
      <c r="A96" s="1"/>
      <c r="B96" s="1"/>
      <c r="O96" s="1">
        <v>7467611</v>
      </c>
      <c r="AB96" s="1"/>
    </row>
    <row r="97" spans="1:28" ht="20.05" customHeight="1">
      <c r="A97" s="1"/>
      <c r="B97" s="1"/>
      <c r="AB97" s="1"/>
    </row>
    <row r="98" spans="1:28" ht="20.05" customHeight="1">
      <c r="A98" s="1"/>
      <c r="B98" s="1"/>
      <c r="AB98" s="1"/>
    </row>
    <row r="99" spans="1:28" ht="20.05" customHeight="1">
      <c r="A99" s="1"/>
      <c r="B99" s="1"/>
      <c r="AB99" s="1"/>
    </row>
    <row r="100" spans="1:28" ht="20.05" customHeight="1">
      <c r="A100" s="1"/>
      <c r="B100" s="1"/>
      <c r="AB100" s="1"/>
    </row>
    <row r="101" spans="1:28" ht="20.05" customHeight="1">
      <c r="A101" s="1"/>
      <c r="B101" s="1"/>
      <c r="AB101" s="1"/>
    </row>
    <row r="102" spans="1:28" ht="20.05" customHeight="1">
      <c r="A102" s="1"/>
      <c r="B102" s="1"/>
      <c r="AB102" s="1"/>
    </row>
    <row r="103" spans="1:28" ht="20.05" customHeight="1">
      <c r="A103" s="1"/>
      <c r="B103" s="1"/>
      <c r="AB103" s="1"/>
    </row>
    <row r="104" spans="1:28" ht="20.05" customHeight="1">
      <c r="A104" s="1"/>
      <c r="B104" s="1"/>
      <c r="AB104" s="1"/>
    </row>
    <row r="105" spans="1:28" ht="20.05" customHeight="1">
      <c r="A105" s="1"/>
      <c r="B105" s="1"/>
      <c r="AB105" s="1"/>
    </row>
    <row r="106" spans="1:28" ht="20.05" customHeight="1">
      <c r="A106" s="1"/>
      <c r="B106" s="1"/>
      <c r="AB106" s="1"/>
    </row>
    <row r="107" spans="1:28" ht="20.05" customHeight="1">
      <c r="A107" s="1"/>
      <c r="B107" s="1"/>
      <c r="AB107" s="1"/>
    </row>
    <row r="108" spans="1:28" ht="20.05" customHeight="1">
      <c r="A108" s="1"/>
      <c r="B108" s="1"/>
      <c r="AB108" s="1"/>
    </row>
    <row r="109" spans="1:28" ht="20.05" customHeight="1">
      <c r="A109" s="1"/>
      <c r="B109" s="1"/>
      <c r="AB109" s="1"/>
    </row>
    <row r="110" spans="1:28" ht="20.05" customHeight="1">
      <c r="A110" s="1"/>
      <c r="B110" s="1"/>
      <c r="C110" s="1"/>
      <c r="AB110" s="1"/>
    </row>
    <row r="111" spans="1:28" ht="20.05" customHeight="1">
      <c r="A111" s="1"/>
      <c r="B111" s="1"/>
      <c r="C111" s="1"/>
      <c r="AB111" s="1"/>
    </row>
    <row r="112" spans="1:28" ht="20.05" customHeight="1">
      <c r="A112" s="1"/>
      <c r="B112" s="1"/>
      <c r="C112" s="1"/>
      <c r="AB112" s="1"/>
    </row>
    <row r="113" spans="1:28" ht="20.05" customHeight="1">
      <c r="A113" s="1"/>
      <c r="B113" s="1"/>
      <c r="C113" s="1"/>
      <c r="AB113" s="1"/>
    </row>
    <row r="114" spans="1:28" ht="20.05" customHeight="1">
      <c r="A114" s="1"/>
      <c r="B114" s="1"/>
      <c r="C114" s="1"/>
      <c r="AB114" s="1"/>
    </row>
    <row r="115" spans="1:28" ht="20.05" customHeight="1">
      <c r="A115" s="1"/>
      <c r="B115" s="1"/>
      <c r="C115" s="1"/>
      <c r="AB115" s="1"/>
    </row>
    <row r="116" spans="1:28" ht="20.05" customHeight="1">
      <c r="A116" s="1"/>
      <c r="B116" s="1"/>
      <c r="C116" s="1"/>
      <c r="AB116" s="1"/>
    </row>
    <row r="117" spans="1:28" ht="20.05" customHeight="1">
      <c r="A117" s="1"/>
      <c r="B117" s="1"/>
      <c r="C117" s="1"/>
      <c r="AB117" s="1"/>
    </row>
    <row r="118" spans="1:28" ht="20.05" customHeight="1">
      <c r="A118" s="1"/>
      <c r="B118" s="1"/>
      <c r="C118" s="1"/>
      <c r="AB118" s="1"/>
    </row>
    <row r="119" spans="1:28" ht="20.05" customHeight="1">
      <c r="A119" s="1"/>
      <c r="B119" s="1"/>
      <c r="C119" s="1"/>
      <c r="AB119" s="1"/>
    </row>
  </sheetData>
  <pageMargins left="0" right="0" top="0" bottom="0.35433070866141736" header="0" footer="0.19685039370078741"/>
  <pageSetup paperSize="8" scale="4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Sistema</vt:lpstr>
      <vt:lpstr>Sistema!Area_de_impressao</vt:lpstr>
      <vt:lpstr>SIS</vt:lpstr>
      <vt:lpstr>Sistema!Titulos_de_impressao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2015-02-12T17:51:02Z</dcterms:created>
  <dcterms:modified xsi:type="dcterms:W3CDTF">2015-10-05T18:30:06Z</dcterms:modified>
</cp:coreProperties>
</file>