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<sst xmlns="http://schemas.openxmlformats.org/spreadsheetml/2006/main" count="53" uniqueCount="48">
  <si>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</si>
  <si>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</si>
  <si>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</si>
  <si>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</si>
  <si>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</si>
  <si>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</si>
  <si>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</si>
  <si>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</si>
  <si>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</si>
  <si>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</si>
  <si>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</si>
  <si>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</si>
  <si>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</si>
  <si>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</si>
  <si>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</si>
  <si>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</si>
  <si>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</si>
  <si>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</si>
  <si>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</si>
  <si>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</si>
  <si>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</si>
  <si>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</si>
  <si>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</si>
  <si>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</si>
  <si>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</si>
  <si>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</si>
  <si>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</si>
  <si>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</si>
  <si>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</si>
  <si>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</si>
  <si>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</si>
  <si>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</si>
  <si>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</si>
  <si>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</si>
  <si>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</si>
  <si>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</si>
  <si>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</si>
  <si>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</si>
  <si>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</si>
  <si>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</si>
  <si>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</si>
  <si>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</si>
  <si>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</si>
  <si>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</si>
  <si>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</si>
  <si>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</si>
  <si>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</si>
  <si>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01/10/15 A 31/10/15 - VENCIMENTO 08/10/15 A 09/11/15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</si>
</sst>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50390625" style="1" customWidth="1"/>
    <col min="7" max="7" width="15.25390625" style="1" customWidth="1"/>
    <col min="8" max="8" width="15.75390625" style="1" bestFit="1" customWidth="1"/>
    <col min="9" max="10" width="15.75390625" style="1" customWidth="1"/>
    <col min="11" max="11" width="15.625" style="1" customWidth="1"/>
    <col min="12" max="12" width="15.875" style="1" customWidth="1"/>
    <col min="13" max="13" width="14.50390625" style="1" customWidth="1"/>
    <col min="14" max="14" width="16.8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43180328.19</v>
      </c>
      <c r="C6" s="12">
        <v>62681911.2</v>
      </c>
      <c r="D6" s="12">
        <v>73984112.33999999</v>
      </c>
      <c r="E6" s="12">
        <v>41084301.79000001</v>
      </c>
      <c r="F6" s="12">
        <v>55308159.86</v>
      </c>
      <c r="G6" s="12">
        <v>78321257.95999998</v>
      </c>
      <c r="H6" s="12">
        <v>40914119.730000004</v>
      </c>
      <c r="I6" s="12">
        <v>14974110.450000001</v>
      </c>
      <c r="J6" s="12">
        <v>24191389.78</v>
      </c>
      <c r="K6" s="12">
        <f>SUM(B6:J6)</f>
        <v>434639691.29999995</v>
      </c>
    </row>
    <row r="7" spans="1:11" ht="27" customHeight="1">
      <c r="A7" s="2" t="s">
        <v>18</v>
      </c>
      <c r="B7" s="9">
        <v>-7548659.880000001</v>
      </c>
      <c r="C7" s="9">
        <v>-7697055.819999998</v>
      </c>
      <c r="D7" s="9">
        <v>-8198025.509999998</v>
      </c>
      <c r="E7" s="9">
        <v>-8405949.92</v>
      </c>
      <c r="F7" s="9">
        <v>-8802954.780000003</v>
      </c>
      <c r="G7" s="9">
        <v>-10562945.869999997</v>
      </c>
      <c r="H7" s="9">
        <v>-5935503.01</v>
      </c>
      <c r="I7" s="9">
        <v>-2813297.87</v>
      </c>
      <c r="J7" s="9">
        <v>-2180049.02</v>
      </c>
      <c r="K7" s="9">
        <f>SUM(B7:J7)</f>
        <v>-62144441.67999999</v>
      </c>
    </row>
    <row r="8" spans="1:11" ht="27" customHeight="1">
      <c r="A8" s="7" t="s">
        <v>19</v>
      </c>
      <c r="B8" s="8">
        <f>+B6+B7</f>
        <v>35631668.309999995</v>
      </c>
      <c r="C8" s="8">
        <f aca="true" t="shared" si="0" ref="C8:J8">+C6+C7</f>
        <v>54984855.38</v>
      </c>
      <c r="D8" s="8">
        <f t="shared" si="0"/>
        <v>65786086.82999999</v>
      </c>
      <c r="E8" s="8">
        <f t="shared" si="0"/>
        <v>32678351.870000005</v>
      </c>
      <c r="F8" s="8">
        <f t="shared" si="0"/>
        <v>46505205.08</v>
      </c>
      <c r="G8" s="8">
        <f t="shared" si="0"/>
        <v>67758312.08999997</v>
      </c>
      <c r="H8" s="8">
        <f t="shared" si="0"/>
        <v>34978616.720000006</v>
      </c>
      <c r="I8" s="8">
        <f t="shared" si="0"/>
        <v>12160812.580000002</v>
      </c>
      <c r="J8" s="8">
        <f t="shared" si="0"/>
        <v>22011340.76</v>
      </c>
      <c r="K8" s="8">
        <f>SUM(B8:J8)</f>
        <v>372495249.61999995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25451331.440894067</v>
      </c>
      <c r="C14" s="12">
        <v>18233359.197</v>
      </c>
      <c r="D14" s="12">
        <v>17614927.79943509</v>
      </c>
      <c r="E14" s="12">
        <v>4051151.9780988977</v>
      </c>
      <c r="F14" s="12">
        <v>16488556.760827625</v>
      </c>
      <c r="G14" s="12">
        <v>21372845.36834403</v>
      </c>
      <c r="H14" s="12">
        <v>23107705.3032218</v>
      </c>
      <c r="I14" s="12">
        <v>20755533.414332964</v>
      </c>
      <c r="J14" s="12">
        <v>16905495.834348023</v>
      </c>
      <c r="K14" s="12">
        <v>19767685.47689491</v>
      </c>
      <c r="L14" s="12">
        <v>9696383.702777635</v>
      </c>
      <c r="M14" s="12">
        <v>5049322.777199667</v>
      </c>
      <c r="N14" s="12">
        <f>SUM(B14:M14)</f>
        <v>198494299.05337468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-2244012.69</v>
      </c>
      <c r="C15" s="10">
        <v>-1525864.35</v>
      </c>
      <c r="D15" s="10">
        <v>-1699681.98</v>
      </c>
      <c r="E15" s="10">
        <v>-414353.4167348977</v>
      </c>
      <c r="F15" s="10">
        <v>-494416.78</v>
      </c>
      <c r="G15" s="10">
        <v>-2513684.35</v>
      </c>
      <c r="H15" s="10">
        <v>-2960223.23</v>
      </c>
      <c r="I15" s="10">
        <v>-1567603.95</v>
      </c>
      <c r="J15" s="10">
        <v>-1828985.79</v>
      </c>
      <c r="K15" s="10">
        <v>-1732070.7399999998</v>
      </c>
      <c r="L15" s="10">
        <v>-1136434.0799999998</v>
      </c>
      <c r="M15" s="10">
        <v>-617994.71</v>
      </c>
      <c r="N15" s="9">
        <f>SUM(B15:M15)</f>
        <v>-18735326.066734895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23207318.750894066</v>
      </c>
      <c r="C16" s="8">
        <f aca="true" t="shared" si="1" ref="C16:I16">+C14+C15</f>
        <v>16707494.847000001</v>
      </c>
      <c r="D16" s="8">
        <f t="shared" si="1"/>
        <v>15915245.81943509</v>
      </c>
      <c r="E16" s="8">
        <f t="shared" si="1"/>
        <v>3636798.561364</v>
      </c>
      <c r="F16" s="8">
        <f t="shared" si="1"/>
        <v>15994139.980827626</v>
      </c>
      <c r="G16" s="8">
        <f t="shared" si="1"/>
        <v>18859161.01834403</v>
      </c>
      <c r="H16" s="8">
        <f t="shared" si="1"/>
        <v>20147482.0732218</v>
      </c>
      <c r="I16" s="8">
        <f t="shared" si="1"/>
        <v>19187929.464332964</v>
      </c>
      <c r="J16" s="8">
        <f>+J14+J15</f>
        <v>15076510.044348024</v>
      </c>
      <c r="K16" s="8">
        <f>+K14+K15</f>
        <v>18035614.736894913</v>
      </c>
      <c r="L16" s="8">
        <f>+L14+L15</f>
        <v>8559949.622777635</v>
      </c>
      <c r="M16" s="8">
        <f>+M14+M15</f>
        <v>4431328.067199667</v>
      </c>
      <c r="N16" s="8">
        <f>+N14+N15</f>
        <v>179758972.9866398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2015-11-13T13:16:28Z</dcterms:modified>
  <cp:category/>
  <cp:version/>
  <cp:contentType/>
  <cp:contentStatus/>
</cp:coreProperties>
</file>