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<sst xmlns="http://schemas.openxmlformats.org/spreadsheetml/2006/main" count="53" uniqueCount="48">
  <si>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</si>
  <si>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</si>
  <si>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</si>
  <si>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</si>
  <si>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</si>
  <si>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</si>
  <si>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</si>
  <si>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</si>
  <si>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</si>
  <si>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</si>
  <si>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</si>
  <si>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</si>
  <si>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</si>
  <si>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</si>
  <si>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</si>
  <si>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</si>
  <si>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</si>
  <si>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</si>
  <si>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</si>
  <si>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</si>
  <si>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</si>
  <si>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</si>
  <si>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</si>
  <si>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</si>
  <si>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</si>
  <si>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</si>
  <si>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</si>
  <si>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</si>
  <si>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</si>
  <si>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</si>
  <si>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</si>
  <si>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</si>
  <si>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</si>
  <si>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</si>
  <si>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</si>
  <si>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</si>
  <si>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</si>
  <si>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</si>
  <si>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</si>
  <si>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</si>
  <si>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</si>
  <si>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</si>
  <si>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</si>
  <si>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</si>
  <si>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</si>
  <si>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</si>
  <si>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</si>
  <si>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22/10/15 - VENCIMENTO 29/10/15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</si>
</sst>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1583844.63</v>
      </c>
      <c r="C6" s="12">
        <v>2289338.84</v>
      </c>
      <c r="D6" s="12">
        <v>2626991.58</v>
      </c>
      <c r="E6" s="12">
        <v>1525263.13</v>
      </c>
      <c r="F6" s="12">
        <v>2008555.74</v>
      </c>
      <c r="G6" s="12">
        <v>2903094.27</v>
      </c>
      <c r="H6" s="12">
        <v>1552077.91</v>
      </c>
      <c r="I6" s="12">
        <v>578323.39</v>
      </c>
      <c r="J6" s="12">
        <v>887040.35</v>
      </c>
      <c r="K6" s="12">
        <f>SUM(B6:J6)</f>
        <v>15954529.84</v>
      </c>
    </row>
    <row r="7" spans="1:11" ht="27" customHeight="1">
      <c r="A7" s="2" t="s">
        <v>18</v>
      </c>
      <c r="B7" s="9">
        <v>-198777.4</v>
      </c>
      <c r="C7" s="9">
        <v>-158345.34</v>
      </c>
      <c r="D7" s="9">
        <v>-75750.46</v>
      </c>
      <c r="E7" s="9">
        <v>-250813.26</v>
      </c>
      <c r="F7" s="9">
        <v>-215923.39</v>
      </c>
      <c r="G7" s="9">
        <v>-226967.88</v>
      </c>
      <c r="H7" s="9">
        <v>-174631.92</v>
      </c>
      <c r="I7" s="9">
        <v>-81929.22</v>
      </c>
      <c r="J7" s="9">
        <v>-70676.03</v>
      </c>
      <c r="K7" s="9">
        <f>SUM(B7:J7)</f>
        <v>-1453814.9</v>
      </c>
    </row>
    <row r="8" spans="1:11" ht="27" customHeight="1">
      <c r="A8" s="7" t="s">
        <v>19</v>
      </c>
      <c r="B8" s="8">
        <f>+B6+B7</f>
        <v>1385067.23</v>
      </c>
      <c r="C8" s="8">
        <f aca="true" t="shared" si="0" ref="C8:J8">+C6+C7</f>
        <v>2130993.5</v>
      </c>
      <c r="D8" s="8">
        <f t="shared" si="0"/>
        <v>2551241.12</v>
      </c>
      <c r="E8" s="8">
        <f t="shared" si="0"/>
        <v>1274449.8699999999</v>
      </c>
      <c r="F8" s="8">
        <f t="shared" si="0"/>
        <v>1792632.35</v>
      </c>
      <c r="G8" s="8">
        <f t="shared" si="0"/>
        <v>2676126.39</v>
      </c>
      <c r="H8" s="8">
        <f t="shared" si="0"/>
        <v>1377445.99</v>
      </c>
      <c r="I8" s="8">
        <f t="shared" si="0"/>
        <v>496394.17000000004</v>
      </c>
      <c r="J8" s="8">
        <f t="shared" si="0"/>
        <v>816364.32</v>
      </c>
      <c r="K8" s="8">
        <f>SUM(B8:J8)</f>
        <v>14500714.940000001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903870.1154686245</v>
      </c>
      <c r="C14" s="12">
        <v>661768.412</v>
      </c>
      <c r="D14" s="12">
        <v>618402.3601888305</v>
      </c>
      <c r="E14" s="12">
        <v>136367.81918501479</v>
      </c>
      <c r="F14" s="12">
        <v>590251.296700781</v>
      </c>
      <c r="G14" s="12">
        <v>776054.6628501363</v>
      </c>
      <c r="H14" s="12">
        <v>833568.2155000002</v>
      </c>
      <c r="I14" s="12">
        <v>743470.2024422149</v>
      </c>
      <c r="J14" s="12">
        <v>594782.0227076182</v>
      </c>
      <c r="K14" s="12">
        <v>686487.861824715</v>
      </c>
      <c r="L14" s="12">
        <v>352766.5750914964</v>
      </c>
      <c r="M14" s="12">
        <v>186623.0155179136</v>
      </c>
      <c r="N14" s="12">
        <f>SUM(B14:M14)</f>
        <v>7084412.559477345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35568.17</v>
      </c>
      <c r="C15" s="10">
        <v>829941.87</v>
      </c>
      <c r="D15" s="10">
        <v>23604.199999999997</v>
      </c>
      <c r="E15" s="10">
        <v>111139.5</v>
      </c>
      <c r="F15" s="10">
        <v>391289.97000000003</v>
      </c>
      <c r="G15" s="10">
        <v>233880.16999999998</v>
      </c>
      <c r="H15" s="10">
        <v>132741.01</v>
      </c>
      <c r="I15" s="10">
        <v>12032.449999999997</v>
      </c>
      <c r="J15" s="10">
        <v>5768.889999999999</v>
      </c>
      <c r="K15" s="10">
        <v>-10708.440000000002</v>
      </c>
      <c r="L15" s="10">
        <v>-29028</v>
      </c>
      <c r="M15" s="10">
        <v>1665.6800000000003</v>
      </c>
      <c r="N15" s="9">
        <f>SUM(B15:M15)</f>
        <v>1737895.4699999997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939438.2854686246</v>
      </c>
      <c r="C16" s="8">
        <f aca="true" t="shared" si="1" ref="C16:I16">+C14+C15</f>
        <v>1491710.2820000001</v>
      </c>
      <c r="D16" s="8">
        <f t="shared" si="1"/>
        <v>642006.5601888305</v>
      </c>
      <c r="E16" s="8">
        <f t="shared" si="1"/>
        <v>247507.31918501479</v>
      </c>
      <c r="F16" s="8">
        <f t="shared" si="1"/>
        <v>981541.266700781</v>
      </c>
      <c r="G16" s="8">
        <f t="shared" si="1"/>
        <v>1009934.8328501363</v>
      </c>
      <c r="H16" s="8">
        <f t="shared" si="1"/>
        <v>966309.2255000002</v>
      </c>
      <c r="I16" s="8">
        <f t="shared" si="1"/>
        <v>755502.6524422149</v>
      </c>
      <c r="J16" s="8">
        <f>+J14+J15</f>
        <v>600550.9127076182</v>
      </c>
      <c r="K16" s="8">
        <f>+K14+K15</f>
        <v>675779.4218247151</v>
      </c>
      <c r="L16" s="8">
        <f>+L14+L15</f>
        <v>323738.5750914964</v>
      </c>
      <c r="M16" s="8">
        <f>+M14+M15</f>
        <v>188288.69551791358</v>
      </c>
      <c r="N16" s="8">
        <f>+N14+N15</f>
        <v>8822308.029477345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2015-10-28T18:53:08Z</dcterms:modified>
  <cp:category/>
  <cp:version/>
  <cp:contentType/>
  <cp:contentStatus/>
</cp:coreProperties>
</file>