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<sst xmlns="http://schemas.openxmlformats.org/spreadsheetml/2006/main" count="53" uniqueCount="48">
  <si>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</si>
  <si>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</si>
  <si>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</si>
  <si>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</si>
  <si>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</si>
  <si>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</si>
  <si>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</si>
  <si>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</si>
  <si>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</si>
  <si>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</si>
  <si>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</si>
  <si>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</si>
  <si>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</si>
  <si>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</si>
  <si>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</si>
  <si>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</si>
  <si>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</si>
  <si>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</si>
  <si>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</si>
  <si>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</si>
  <si>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</si>
  <si>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</si>
  <si>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</si>
  <si>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</si>
  <si>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</si>
  <si>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</si>
  <si>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</si>
  <si>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</si>
  <si>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</si>
  <si>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</si>
  <si>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</si>
  <si>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</si>
  <si>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</si>
  <si>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</si>
  <si>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</si>
  <si>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</si>
  <si>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</si>
  <si>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</si>
  <si>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</si>
  <si>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</si>
  <si>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</si>
  <si>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</si>
  <si>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</si>
  <si>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</si>
  <si>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</si>
  <si>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</si>
  <si>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</si>
  <si>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14/10/15 - VENCIMENTO 21/10/15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</si>
</sst>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7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52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1656929.44</v>
      </c>
      <c r="C6" s="12">
        <v>2380613.72</v>
      </c>
      <c r="D6" s="12">
        <v>2789003.82</v>
      </c>
      <c r="E6" s="12">
        <v>1592175.77</v>
      </c>
      <c r="F6" s="12">
        <v>2115068.99</v>
      </c>
      <c r="G6" s="12">
        <v>3007895.83</v>
      </c>
      <c r="H6" s="12">
        <v>1610626.31</v>
      </c>
      <c r="I6" s="12">
        <v>614972.77</v>
      </c>
      <c r="J6" s="12">
        <v>919954.96</v>
      </c>
      <c r="K6" s="12">
        <f>SUM(B6:J6)</f>
        <v>16687241.61</v>
      </c>
    </row>
    <row r="7" spans="1:11" ht="27" customHeight="1">
      <c r="A7" s="2" t="s">
        <v>18</v>
      </c>
      <c r="B7" s="9">
        <v>-239325.58</v>
      </c>
      <c r="C7" s="9">
        <v>-232400.06</v>
      </c>
      <c r="D7" s="9">
        <v>-219874.02</v>
      </c>
      <c r="E7" s="9">
        <v>-288796.76</v>
      </c>
      <c r="F7" s="9">
        <v>-253360.59</v>
      </c>
      <c r="G7" s="9">
        <v>-299210.29</v>
      </c>
      <c r="H7" s="9">
        <v>-193886.47</v>
      </c>
      <c r="I7" s="9">
        <v>-92156.23</v>
      </c>
      <c r="J7" s="9">
        <v>-85458.89</v>
      </c>
      <c r="K7" s="9">
        <f>SUM(B7:J7)</f>
        <v>-1904468.89</v>
      </c>
    </row>
    <row r="8" spans="1:11" ht="27" customHeight="1">
      <c r="A8" s="7" t="s">
        <v>19</v>
      </c>
      <c r="B8" s="8">
        <f>+B6+B7</f>
        <v>1417603.8599999999</v>
      </c>
      <c r="C8" s="8">
        <f aca="true" t="shared" si="0" ref="C8:J8">+C6+C7</f>
        <v>2148213.66</v>
      </c>
      <c r="D8" s="8">
        <f t="shared" si="0"/>
        <v>2569129.8</v>
      </c>
      <c r="E8" s="8">
        <f t="shared" si="0"/>
        <v>1303379.01</v>
      </c>
      <c r="F8" s="8">
        <f t="shared" si="0"/>
        <v>1861708.4000000001</v>
      </c>
      <c r="G8" s="8">
        <f t="shared" si="0"/>
        <v>2708685.54</v>
      </c>
      <c r="H8" s="8">
        <f t="shared" si="0"/>
        <v>1416739.84</v>
      </c>
      <c r="I8" s="8">
        <f t="shared" si="0"/>
        <v>522816.54000000004</v>
      </c>
      <c r="J8" s="8">
        <f t="shared" si="0"/>
        <v>834496.07</v>
      </c>
      <c r="K8" s="8">
        <f>SUM(B8:J8)</f>
        <v>14782772.719999999</v>
      </c>
    </row>
    <row r="9" ht="36" customHeight="1"/>
    <row r="10" ht="36" customHeight="1"/>
    <row r="11" spans="1:14" ht="20.2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7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953407.4313128119</v>
      </c>
      <c r="C14" s="12">
        <v>680147.4824999999</v>
      </c>
      <c r="D14" s="12">
        <v>657034.3961761015</v>
      </c>
      <c r="E14" s="12">
        <v>137379.89030726696</v>
      </c>
      <c r="F14" s="12">
        <v>625954.2224262967</v>
      </c>
      <c r="G14" s="12">
        <v>814809.8268059168</v>
      </c>
      <c r="H14" s="12">
        <v>888167.0169</v>
      </c>
      <c r="I14" s="12">
        <v>775345.5896376896</v>
      </c>
      <c r="J14" s="12">
        <v>623560.8869332374</v>
      </c>
      <c r="K14" s="12">
        <v>722253.1591668479</v>
      </c>
      <c r="L14" s="12">
        <v>366669.17641234235</v>
      </c>
      <c r="M14" s="12">
        <v>199656.6815169114</v>
      </c>
      <c r="N14" s="12">
        <f>SUM(B14:M14)</f>
        <v>7444385.760095423</v>
      </c>
    </row>
    <row r="15" spans="1:14" ht="27" customHeight="1">
      <c r="A15" s="2" t="s">
        <v>18</v>
      </c>
      <c r="B15" s="10">
        <v>-76831.38</v>
      </c>
      <c r="C15" s="10">
        <v>-79307.34</v>
      </c>
      <c r="D15" s="10">
        <v>-53390.22</v>
      </c>
      <c r="E15" s="10">
        <v>-22642.17</v>
      </c>
      <c r="F15" s="10">
        <v>8624.489999999998</v>
      </c>
      <c r="G15" s="10">
        <v>-79226.45999999999</v>
      </c>
      <c r="H15" s="10">
        <v>-73685.45999999999</v>
      </c>
      <c r="I15" s="10">
        <v>-48857.72</v>
      </c>
      <c r="J15" s="10">
        <v>-27898.239999999998</v>
      </c>
      <c r="K15" s="10">
        <v>-51632.44</v>
      </c>
      <c r="L15" s="10">
        <v>-38358.1</v>
      </c>
      <c r="M15" s="10">
        <v>-22300.86</v>
      </c>
      <c r="N15" s="9">
        <f>SUM(B15:M15)</f>
        <v>-565505.8999999999</v>
      </c>
    </row>
    <row r="16" spans="1:14" ht="29.25" customHeight="1">
      <c r="A16" s="7" t="s">
        <v>19</v>
      </c>
      <c r="B16" s="8">
        <f>+B14+B15</f>
        <v>876576.0513128119</v>
      </c>
      <c r="C16" s="8">
        <f aca="true" t="shared" si="1" ref="C16:I16">+C14+C15</f>
        <v>600840.1425</v>
      </c>
      <c r="D16" s="8">
        <f t="shared" si="1"/>
        <v>603644.1761761016</v>
      </c>
      <c r="E16" s="8">
        <f t="shared" si="1"/>
        <v>114737.72030726697</v>
      </c>
      <c r="F16" s="8">
        <f t="shared" si="1"/>
        <v>634578.7124262967</v>
      </c>
      <c r="G16" s="8">
        <f t="shared" si="1"/>
        <v>735583.3668059169</v>
      </c>
      <c r="H16" s="8">
        <f t="shared" si="1"/>
        <v>814481.5569000001</v>
      </c>
      <c r="I16" s="8">
        <f t="shared" si="1"/>
        <v>726487.8696376897</v>
      </c>
      <c r="J16" s="8">
        <f>+J14+J15</f>
        <v>595662.6469332374</v>
      </c>
      <c r="K16" s="8">
        <f>+K14+K15</f>
        <v>670620.7191668479</v>
      </c>
      <c r="L16" s="8">
        <f>+L14+L15</f>
        <v>328311.0764123424</v>
      </c>
      <c r="M16" s="8">
        <f>+M14+M15</f>
        <v>177355.82151691138</v>
      </c>
      <c r="N16" s="8">
        <f>+N14+N15</f>
        <v>6878879.860095423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2015-10-20T17:29:14Z</dcterms:modified>
  <cp:category/>
  <cp:version/>
  <cp:contentType/>
  <cp:contentStatus/>
</cp:coreProperties>
</file>