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<sst xmlns="http://schemas.openxmlformats.org/spreadsheetml/2006/main" count="53" uniqueCount="49">
  <si>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</si>
  <si>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</si>
  <si>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</si>
  <si>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</si>
  <si>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</si>
  <si>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</si>
  <si>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</si>
  <si>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</si>
  <si>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</si>
  <si>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</si>
  <si>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</si>
  <si>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</si>
  <si>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</si>
  <si>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</si>
  <si>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</si>
  <si>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</si>
  <si>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</si>
  <si>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</si>
  <si>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</si>
  <si>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</si>
  <si>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</si>
  <si>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</si>
  <si>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</si>
  <si>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</si>
  <si>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</si>
  <si>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</si>
  <si>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</si>
  <si>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</si>
  <si>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</si>
  <si>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</si>
  <si>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</si>
  <si>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</si>
  <si>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</si>
  <si>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</si>
  <si>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</si>
  <si>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</si>
  <si>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</si>
  <si>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</si>
  <si>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</si>
  <si>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</si>
  <si>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</si>
  <si>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</si>
  <si>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</si>
  <si>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</si>
  <si>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</si>
  <si>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</si>
  <si>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</si>
  <si>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</si>
  <si>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06/03/15 - VENCIMENTO 13/03/15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</si>
</sst>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R10" sqref="R10:R11"/>
    </sheetView>
  </sheetViews>
  <sheetFormatPr defaultColWidth="9.00390625" defaultRowHeight="14.25"/>
  <cols>
    <col min="1" max="1" width="51.3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1445298.04</v>
      </c>
      <c r="C6" s="12">
        <v>2162753.48</v>
      </c>
      <c r="D6" s="12">
        <v>2547704.21</v>
      </c>
      <c r="E6" s="12">
        <v>1455966.97</v>
      </c>
      <c r="F6" s="12">
        <v>1945349.12</v>
      </c>
      <c r="G6" s="12">
        <v>2752083.77</v>
      </c>
      <c r="H6" s="12">
        <v>1450547.73</v>
      </c>
      <c r="I6" s="12">
        <v>525976.66</v>
      </c>
      <c r="J6" s="12">
        <v>835533.54</v>
      </c>
      <c r="K6" s="12">
        <f>SUM(B6:J6)</f>
        <v>15121213.52</v>
      </c>
    </row>
    <row r="7" spans="1:11" ht="27" customHeight="1">
      <c r="A7" s="2" t="s">
        <v>20</v>
      </c>
      <c r="B7" s="9">
        <v>-325355.08</v>
      </c>
      <c r="C7" s="9">
        <v>-303060.4</v>
      </c>
      <c r="D7" s="9">
        <v>-410242.76</v>
      </c>
      <c r="E7" s="9">
        <v>-351263.57</v>
      </c>
      <c r="F7" s="9">
        <v>-355208.35</v>
      </c>
      <c r="G7" s="9">
        <v>-423541.81</v>
      </c>
      <c r="H7" s="9">
        <v>-267066.5</v>
      </c>
      <c r="I7" s="9">
        <v>-95205.51</v>
      </c>
      <c r="J7" s="9">
        <v>-110291.32</v>
      </c>
      <c r="K7" s="9">
        <f>SUM(B7:J7)</f>
        <v>-2641235.3</v>
      </c>
    </row>
    <row r="8" spans="1:11" ht="27" customHeight="1">
      <c r="A8" s="7" t="s">
        <v>21</v>
      </c>
      <c r="B8" s="8">
        <f>+B6+B7</f>
        <v>1119942.96</v>
      </c>
      <c r="C8" s="8">
        <f aca="true" t="shared" si="0" ref="C8:J8">+C6+C7</f>
        <v>1859693.08</v>
      </c>
      <c r="D8" s="8">
        <f t="shared" si="0"/>
        <v>2137461.45</v>
      </c>
      <c r="E8" s="8">
        <f t="shared" si="0"/>
        <v>1104703.4</v>
      </c>
      <c r="F8" s="8">
        <f t="shared" si="0"/>
        <v>1590140.77</v>
      </c>
      <c r="G8" s="8">
        <f t="shared" si="0"/>
        <v>2328541.96</v>
      </c>
      <c r="H8" s="8">
        <f t="shared" si="0"/>
        <v>1183481.23</v>
      </c>
      <c r="I8" s="8">
        <f t="shared" si="0"/>
        <v>430771.15</v>
      </c>
      <c r="J8" s="8">
        <f t="shared" si="0"/>
        <v>725242.22</v>
      </c>
      <c r="K8" s="8">
        <f>SUM(B8:J8)</f>
        <v>12479978.220000003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874612.77</v>
      </c>
      <c r="C14" s="12">
        <v>643333.01</v>
      </c>
      <c r="D14" s="12">
        <v>603988.98</v>
      </c>
      <c r="E14" s="12">
        <v>151947.8</v>
      </c>
      <c r="F14" s="12">
        <v>560504.12</v>
      </c>
      <c r="G14" s="12">
        <v>745594.7</v>
      </c>
      <c r="H14" s="12">
        <v>761418.27</v>
      </c>
      <c r="I14" s="12">
        <v>701283.13</v>
      </c>
      <c r="J14" s="12">
        <v>590152.18</v>
      </c>
      <c r="K14" s="12">
        <v>661256.79</v>
      </c>
      <c r="L14" s="12">
        <v>351257.42</v>
      </c>
      <c r="M14" s="12">
        <v>196167.55</v>
      </c>
      <c r="N14" s="12">
        <f>SUM(B14:M14)</f>
        <v>6841516.72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-126771.16</v>
      </c>
      <c r="C15" s="10">
        <v>-121873.92</v>
      </c>
      <c r="D15" s="10">
        <v>-94492.84</v>
      </c>
      <c r="E15" s="10">
        <v>-17646.6</v>
      </c>
      <c r="F15" s="10">
        <v>-70732.27</v>
      </c>
      <c r="G15" s="10">
        <v>-118930.52</v>
      </c>
      <c r="H15" s="10">
        <v>-99082.22</v>
      </c>
      <c r="I15" s="10">
        <v>31123.55</v>
      </c>
      <c r="J15" s="10">
        <v>-100257.24</v>
      </c>
      <c r="K15" s="10">
        <v>-100726.18</v>
      </c>
      <c r="L15" s="10">
        <v>-53471.76</v>
      </c>
      <c r="M15" s="10">
        <v>-37771.34</v>
      </c>
      <c r="N15" s="9">
        <f>SUM(B15:M15)</f>
        <v>-910632.4999999999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747841.61</v>
      </c>
      <c r="C16" s="8">
        <f aca="true" t="shared" si="1" ref="C16:I16">+C14+C15</f>
        <v>521459.09</v>
      </c>
      <c r="D16" s="8">
        <f t="shared" si="1"/>
        <v>509496.14</v>
      </c>
      <c r="E16" s="8">
        <f t="shared" si="1"/>
        <v>134301.19999999998</v>
      </c>
      <c r="F16" s="8">
        <f t="shared" si="1"/>
        <v>489771.85</v>
      </c>
      <c r="G16" s="8">
        <f t="shared" si="1"/>
        <v>626664.1799999999</v>
      </c>
      <c r="H16" s="8">
        <f t="shared" si="1"/>
        <v>662336.05</v>
      </c>
      <c r="I16" s="8">
        <f t="shared" si="1"/>
        <v>732406.68</v>
      </c>
      <c r="J16" s="8">
        <f>+J14+J15</f>
        <v>489894.94000000006</v>
      </c>
      <c r="K16" s="8">
        <f>+K14+K15</f>
        <v>560530.6100000001</v>
      </c>
      <c r="L16" s="8">
        <f>+L14+L15</f>
        <v>297785.66</v>
      </c>
      <c r="M16" s="8">
        <f>+M14+M15</f>
        <v>158396.21</v>
      </c>
      <c r="N16" s="8">
        <f>+N14+N15</f>
        <v>5930884.22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2015-03-16T13:16:04Z</dcterms:modified>
  <cp:category/>
  <cp:version/>
  <cp:contentType/>
  <cp:contentStatus/>
</cp:coreProperties>
</file>