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" yWindow="149" windowWidth="19481" windowHeight="8572"/>
  </bookViews>
  <sheets>
    <sheet name="Sistema" sheetId="1" r:id="rId1"/>
  </sheets>
  <externalReferences>
    <externalReference r:id="rId2"/>
  </externalReferences>
  <definedNames>
    <definedName name="_xlnm._FilterDatabase" localSheetId="0" hidden="1">Sistema!$A$1:$A$121</definedName>
    <definedName name="acusis" localSheetId="0">Sistema!#REF!</definedName>
    <definedName name="acusis">#REF!</definedName>
    <definedName name="_xlnm.Print_Area" localSheetId="0">Sistema!$E$1:$AB$85</definedName>
    <definedName name="DDDDDDDDDD">#REF!</definedName>
    <definedName name="GES">[1]Gestão!$Y$1:$Y$75</definedName>
    <definedName name="impgesset">#REF!</definedName>
    <definedName name="impsisset">#REF!</definedName>
    <definedName name="SIS">Sistema!$AB$1:$AB$89</definedName>
    <definedName name="SSSSSSSSSS">#REF!</definedName>
    <definedName name="SSSSSSSSSSSSSSSS">#REF!</definedName>
    <definedName name="subges">#REF!</definedName>
    <definedName name="subsis">#REF!</definedName>
    <definedName name="_xlnm.Print_Titles" localSheetId="0">Sistema!$C:$C,Sistema!$1:$3</definedName>
  </definedNames>
  <calcPr calcId="125725"/>
</workbook>
</file>

<file path=xl/calcChain.xml><?xml version="1.0" encoding="utf-8"?>
<calcChain xmlns="http://schemas.openxmlformats.org/spreadsheetml/2006/main">
  <c r="AA14" i="1"/>
  <c r="F14"/>
  <c r="G14" s="1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E14"/>
  <c r="AB4"/>
  <c r="Z4"/>
  <c r="AB44" l="1"/>
  <c r="Z32"/>
  <c r="Y32"/>
  <c r="Y23"/>
  <c r="X23"/>
  <c r="J44"/>
  <c r="H32"/>
  <c r="X32" l="1"/>
  <c r="X22" s="1"/>
  <c r="AA32"/>
  <c r="AB32"/>
  <c r="Z23"/>
  <c r="Z22" s="1"/>
  <c r="AA23"/>
  <c r="AB23"/>
  <c r="AB22" s="1"/>
  <c r="AA44"/>
  <c r="Z44"/>
  <c r="F23"/>
  <c r="Y22"/>
  <c r="G23"/>
  <c r="K23"/>
  <c r="O23"/>
  <c r="S23"/>
  <c r="N23"/>
  <c r="Q23"/>
  <c r="F44"/>
  <c r="N44"/>
  <c r="R44"/>
  <c r="V44"/>
  <c r="P32"/>
  <c r="G32"/>
  <c r="M44"/>
  <c r="L32"/>
  <c r="T32"/>
  <c r="W32"/>
  <c r="Y44"/>
  <c r="X44"/>
  <c r="J23"/>
  <c r="R23"/>
  <c r="V23"/>
  <c r="I23"/>
  <c r="M23"/>
  <c r="U23"/>
  <c r="O32"/>
  <c r="U44"/>
  <c r="W23"/>
  <c r="W22" s="1"/>
  <c r="W44"/>
  <c r="F32"/>
  <c r="J32"/>
  <c r="N32"/>
  <c r="R32"/>
  <c r="R22" s="1"/>
  <c r="V32"/>
  <c r="V22" s="1"/>
  <c r="H23"/>
  <c r="H22" s="1"/>
  <c r="L23"/>
  <c r="P23"/>
  <c r="T23"/>
  <c r="I32"/>
  <c r="M32"/>
  <c r="M22" s="1"/>
  <c r="Q32"/>
  <c r="Q22" s="1"/>
  <c r="U32"/>
  <c r="U22" s="1"/>
  <c r="K32"/>
  <c r="K22" s="1"/>
  <c r="S32"/>
  <c r="S22" s="1"/>
  <c r="F87"/>
  <c r="H87" s="1"/>
  <c r="J87" s="1"/>
  <c r="L87" s="1"/>
  <c r="N87" s="1"/>
  <c r="P87" s="1"/>
  <c r="R87" s="1"/>
  <c r="T87" s="1"/>
  <c r="V87" s="1"/>
  <c r="X87" s="1"/>
  <c r="Z87" s="1"/>
  <c r="AB87" s="1"/>
  <c r="G44"/>
  <c r="K44"/>
  <c r="O44"/>
  <c r="S44"/>
  <c r="I44"/>
  <c r="Q44"/>
  <c r="H44"/>
  <c r="L44"/>
  <c r="P44"/>
  <c r="T44"/>
  <c r="E87"/>
  <c r="G87" s="1"/>
  <c r="I87" s="1"/>
  <c r="K87" s="1"/>
  <c r="M87" s="1"/>
  <c r="O87" s="1"/>
  <c r="Q87" s="1"/>
  <c r="S87" s="1"/>
  <c r="U87" s="1"/>
  <c r="W87" s="1"/>
  <c r="Y87" s="1"/>
  <c r="AA87" s="1"/>
  <c r="E44"/>
  <c r="E32"/>
  <c r="E23"/>
  <c r="AA22" l="1"/>
  <c r="F22"/>
  <c r="L22"/>
  <c r="G22"/>
  <c r="P22"/>
  <c r="O22"/>
  <c r="T22"/>
  <c r="N22"/>
  <c r="I22"/>
  <c r="J22"/>
  <c r="E22"/>
  <c r="E86" s="1"/>
  <c r="E89" s="1"/>
  <c r="E70" s="1"/>
  <c r="C85"/>
  <c r="E68" l="1"/>
  <c r="E73"/>
  <c r="E66"/>
  <c r="E82" s="1"/>
  <c r="E64"/>
  <c r="E80" s="1"/>
  <c r="E69"/>
  <c r="E62"/>
  <c r="E78" s="1"/>
  <c r="E65"/>
  <c r="E72"/>
  <c r="E63"/>
  <c r="E79" s="1"/>
  <c r="E71"/>
  <c r="E84" s="1"/>
  <c r="E61"/>
  <c r="E77" s="1"/>
  <c r="E67"/>
  <c r="E83" s="1"/>
  <c r="E74"/>
  <c r="E81" l="1"/>
  <c r="E76" s="1"/>
  <c r="E6" s="1"/>
  <c r="E60"/>
  <c r="E5" s="1"/>
  <c r="F4" s="1"/>
  <c r="F86" s="1"/>
  <c r="F89" s="1"/>
  <c r="F72" l="1"/>
  <c r="F69"/>
  <c r="F64"/>
  <c r="F80" s="1"/>
  <c r="F61"/>
  <c r="F74"/>
  <c r="F73"/>
  <c r="F67"/>
  <c r="F83" s="1"/>
  <c r="F62"/>
  <c r="F78" s="1"/>
  <c r="F68"/>
  <c r="F65"/>
  <c r="F70"/>
  <c r="F63"/>
  <c r="F79" s="1"/>
  <c r="F66"/>
  <c r="F82" s="1"/>
  <c r="F71"/>
  <c r="F84" s="1"/>
  <c r="F81" l="1"/>
  <c r="F77"/>
  <c r="F60"/>
  <c r="F5" s="1"/>
  <c r="G4" s="1"/>
  <c r="G86" s="1"/>
  <c r="G89" s="1"/>
  <c r="F76" l="1"/>
  <c r="F6" s="1"/>
  <c r="G74"/>
  <c r="G72"/>
  <c r="G70"/>
  <c r="G68"/>
  <c r="G66"/>
  <c r="G82" s="1"/>
  <c r="G64"/>
  <c r="G80" s="1"/>
  <c r="G62"/>
  <c r="G78" s="1"/>
  <c r="G71"/>
  <c r="G84" s="1"/>
  <c r="G61"/>
  <c r="G63"/>
  <c r="G79" s="1"/>
  <c r="G67"/>
  <c r="G83" s="1"/>
  <c r="G73"/>
  <c r="G69"/>
  <c r="G65"/>
  <c r="G60" l="1"/>
  <c r="G5" s="1"/>
  <c r="H4" s="1"/>
  <c r="G77"/>
  <c r="G81"/>
  <c r="G76" l="1"/>
  <c r="G6" s="1"/>
  <c r="H86"/>
  <c r="H89" s="1"/>
  <c r="H69" l="1"/>
  <c r="H73"/>
  <c r="H66"/>
  <c r="H82" s="1"/>
  <c r="H74"/>
  <c r="H67"/>
  <c r="H83" s="1"/>
  <c r="H71"/>
  <c r="H84" s="1"/>
  <c r="H64"/>
  <c r="H80" s="1"/>
  <c r="H72"/>
  <c r="H65"/>
  <c r="H70"/>
  <c r="H68"/>
  <c r="H61"/>
  <c r="H62"/>
  <c r="H78" s="1"/>
  <c r="H63"/>
  <c r="H79" s="1"/>
  <c r="H81" l="1"/>
  <c r="H60"/>
  <c r="H5" s="1"/>
  <c r="I4" s="1"/>
  <c r="H77"/>
  <c r="I86" l="1"/>
  <c r="I89" s="1"/>
  <c r="H76"/>
  <c r="H6" s="1"/>
  <c r="I73" l="1"/>
  <c r="I71"/>
  <c r="I84" s="1"/>
  <c r="I69"/>
  <c r="I67"/>
  <c r="I83" s="1"/>
  <c r="I65"/>
  <c r="I61"/>
  <c r="I63"/>
  <c r="I79" s="1"/>
  <c r="I74"/>
  <c r="I68"/>
  <c r="I62"/>
  <c r="I78" s="1"/>
  <c r="I66"/>
  <c r="I82" s="1"/>
  <c r="I70"/>
  <c r="I72"/>
  <c r="I64"/>
  <c r="I80" s="1"/>
  <c r="I60" l="1"/>
  <c r="I5" s="1"/>
  <c r="J4" s="1"/>
  <c r="I77"/>
  <c r="I81"/>
  <c r="I76" l="1"/>
  <c r="I6" s="1"/>
  <c r="J86"/>
  <c r="J89" s="1"/>
  <c r="J74" l="1"/>
  <c r="J65"/>
  <c r="J73"/>
  <c r="J66"/>
  <c r="J82" s="1"/>
  <c r="J64"/>
  <c r="J80" s="1"/>
  <c r="J68"/>
  <c r="J61"/>
  <c r="J62"/>
  <c r="J78" s="1"/>
  <c r="J70"/>
  <c r="J63"/>
  <c r="J79" s="1"/>
  <c r="J72"/>
  <c r="J67"/>
  <c r="J83" s="1"/>
  <c r="J69"/>
  <c r="J71"/>
  <c r="J84" s="1"/>
  <c r="J81" l="1"/>
  <c r="J60"/>
  <c r="J5" s="1"/>
  <c r="K4" s="1"/>
  <c r="J77"/>
  <c r="K86" l="1"/>
  <c r="K89" s="1"/>
  <c r="J76"/>
  <c r="J6" s="1"/>
  <c r="K74" l="1"/>
  <c r="K72"/>
  <c r="K70"/>
  <c r="K68"/>
  <c r="K66"/>
  <c r="K82" s="1"/>
  <c r="K64"/>
  <c r="K80" s="1"/>
  <c r="K62"/>
  <c r="K78" s="1"/>
  <c r="K71"/>
  <c r="K84" s="1"/>
  <c r="K73"/>
  <c r="K65"/>
  <c r="K69"/>
  <c r="K63"/>
  <c r="K79" s="1"/>
  <c r="K67"/>
  <c r="K83" s="1"/>
  <c r="K61"/>
  <c r="K60" l="1"/>
  <c r="K5" s="1"/>
  <c r="L4" s="1"/>
  <c r="K77"/>
  <c r="K81"/>
  <c r="K76" l="1"/>
  <c r="K6" s="1"/>
  <c r="L86"/>
  <c r="L89" s="1"/>
  <c r="L64" l="1"/>
  <c r="L80" s="1"/>
  <c r="L72"/>
  <c r="L65"/>
  <c r="L63"/>
  <c r="L79" s="1"/>
  <c r="L68"/>
  <c r="L62"/>
  <c r="L78" s="1"/>
  <c r="L70"/>
  <c r="L69"/>
  <c r="L73"/>
  <c r="L66"/>
  <c r="L82" s="1"/>
  <c r="L74"/>
  <c r="L67"/>
  <c r="L83" s="1"/>
  <c r="L71"/>
  <c r="L84" s="1"/>
  <c r="L61"/>
  <c r="L60" l="1"/>
  <c r="L5" s="1"/>
  <c r="M4" s="1"/>
  <c r="L77"/>
  <c r="L81"/>
  <c r="L76" l="1"/>
  <c r="L6" s="1"/>
  <c r="M86"/>
  <c r="M89" s="1"/>
  <c r="M73" l="1"/>
  <c r="M71"/>
  <c r="M69"/>
  <c r="M67"/>
  <c r="M65"/>
  <c r="M61"/>
  <c r="M63"/>
  <c r="M70"/>
  <c r="M72"/>
  <c r="M64"/>
  <c r="M68"/>
  <c r="M62"/>
  <c r="M66"/>
  <c r="M74"/>
  <c r="M80" l="1"/>
  <c r="M60"/>
  <c r="M5" s="1"/>
  <c r="N4" s="1"/>
  <c r="M77"/>
  <c r="M84"/>
  <c r="M79"/>
  <c r="M82"/>
  <c r="M81"/>
  <c r="M78"/>
  <c r="M83"/>
  <c r="N86" l="1"/>
  <c r="N89" s="1"/>
  <c r="M76"/>
  <c r="M6" s="1"/>
  <c r="N63" l="1"/>
  <c r="N64"/>
  <c r="N69"/>
  <c r="N62"/>
  <c r="N71"/>
  <c r="N74"/>
  <c r="N67"/>
  <c r="N68"/>
  <c r="N72"/>
  <c r="N61"/>
  <c r="N70"/>
  <c r="N65"/>
  <c r="N73"/>
  <c r="N66"/>
  <c r="N79" l="1"/>
  <c r="N82"/>
  <c r="N60"/>
  <c r="N5" s="1"/>
  <c r="O4" s="1"/>
  <c r="N77"/>
  <c r="N80"/>
  <c r="N84"/>
  <c r="N83"/>
  <c r="N81"/>
  <c r="N78"/>
  <c r="O86" l="1"/>
  <c r="O89" s="1"/>
  <c r="N76"/>
  <c r="N6" s="1"/>
  <c r="O74" l="1"/>
  <c r="O72"/>
  <c r="O70"/>
  <c r="O68"/>
  <c r="O66"/>
  <c r="O64"/>
  <c r="O62"/>
  <c r="O69"/>
  <c r="O63"/>
  <c r="O67"/>
  <c r="O71"/>
  <c r="O61"/>
  <c r="O65"/>
  <c r="O73"/>
  <c r="O81" l="1"/>
  <c r="O82"/>
  <c r="O83"/>
  <c r="O80"/>
  <c r="O78"/>
  <c r="O79"/>
  <c r="O84"/>
  <c r="O60"/>
  <c r="O5" s="1"/>
  <c r="P4" s="1"/>
  <c r="O77"/>
  <c r="O76" l="1"/>
  <c r="O6" s="1"/>
  <c r="P86"/>
  <c r="P89" s="1"/>
  <c r="P69" l="1"/>
  <c r="P62"/>
  <c r="P70"/>
  <c r="P63"/>
  <c r="P61"/>
  <c r="P68"/>
  <c r="P66"/>
  <c r="P67"/>
  <c r="P73"/>
  <c r="P64"/>
  <c r="P72"/>
  <c r="P65"/>
  <c r="P74"/>
  <c r="P71"/>
  <c r="P84" l="1"/>
  <c r="P80"/>
  <c r="P78"/>
  <c r="P60"/>
  <c r="P5" s="1"/>
  <c r="Q4" s="1"/>
  <c r="P77"/>
  <c r="P82"/>
  <c r="P81"/>
  <c r="P83"/>
  <c r="P79"/>
  <c r="Q86" l="1"/>
  <c r="Q89" s="1"/>
  <c r="P76"/>
  <c r="P6" s="1"/>
  <c r="Q73" l="1"/>
  <c r="Q71"/>
  <c r="Q69"/>
  <c r="Q67"/>
  <c r="Q65"/>
  <c r="Q63"/>
  <c r="Q61"/>
  <c r="Q68"/>
  <c r="Q62"/>
  <c r="Q66"/>
  <c r="Q64"/>
  <c r="Q70"/>
  <c r="Q72"/>
  <c r="Q74"/>
  <c r="Q81" l="1"/>
  <c r="Q82"/>
  <c r="Q79"/>
  <c r="Q84"/>
  <c r="Q78"/>
  <c r="Q80"/>
  <c r="Q60"/>
  <c r="Q5" s="1"/>
  <c r="R4" s="1"/>
  <c r="Q77"/>
  <c r="Q83"/>
  <c r="R86" l="1"/>
  <c r="R89" s="1"/>
  <c r="Q76"/>
  <c r="Q6" s="1"/>
  <c r="R72" l="1"/>
  <c r="R61"/>
  <c r="R69"/>
  <c r="R62"/>
  <c r="R78" s="1"/>
  <c r="R71"/>
  <c r="R84" s="1"/>
  <c r="R66"/>
  <c r="R82" s="1"/>
  <c r="R68"/>
  <c r="R70"/>
  <c r="R74"/>
  <c r="R67"/>
  <c r="R83" s="1"/>
  <c r="R73"/>
  <c r="R63"/>
  <c r="R79" s="1"/>
  <c r="R64"/>
  <c r="R80" s="1"/>
  <c r="R65"/>
  <c r="R81" l="1"/>
  <c r="R60"/>
  <c r="R5" s="1"/>
  <c r="S4" s="1"/>
  <c r="R77"/>
  <c r="S86" l="1"/>
  <c r="S89" s="1"/>
  <c r="R76"/>
  <c r="R6" s="1"/>
  <c r="S74" l="1"/>
  <c r="S72"/>
  <c r="S70"/>
  <c r="S68"/>
  <c r="S66"/>
  <c r="S82" s="1"/>
  <c r="S64"/>
  <c r="S80" s="1"/>
  <c r="S62"/>
  <c r="S78" s="1"/>
  <c r="S61"/>
  <c r="S71"/>
  <c r="S84" s="1"/>
  <c r="S65"/>
  <c r="S73"/>
  <c r="S63"/>
  <c r="S79" s="1"/>
  <c r="S67"/>
  <c r="S83" s="1"/>
  <c r="S69"/>
  <c r="S81" l="1"/>
  <c r="S60"/>
  <c r="S5" s="1"/>
  <c r="T4" s="1"/>
  <c r="S77"/>
  <c r="T86" l="1"/>
  <c r="T89" s="1"/>
  <c r="S76"/>
  <c r="S6" s="1"/>
  <c r="T68" l="1"/>
  <c r="T61"/>
  <c r="T66"/>
  <c r="T82" s="1"/>
  <c r="T74"/>
  <c r="T71"/>
  <c r="T84" s="1"/>
  <c r="T64"/>
  <c r="T80" s="1"/>
  <c r="T73"/>
  <c r="T67"/>
  <c r="T83" s="1"/>
  <c r="T69"/>
  <c r="T62"/>
  <c r="T78" s="1"/>
  <c r="T70"/>
  <c r="T63"/>
  <c r="T79" s="1"/>
  <c r="T72"/>
  <c r="T65"/>
  <c r="T81" l="1"/>
  <c r="T60"/>
  <c r="T5" s="1"/>
  <c r="U4" s="1"/>
  <c r="T77"/>
  <c r="U86" l="1"/>
  <c r="U89" s="1"/>
  <c r="T76"/>
  <c r="T6" s="1"/>
  <c r="U73" l="1"/>
  <c r="U71"/>
  <c r="U84" s="1"/>
  <c r="U69"/>
  <c r="U67"/>
  <c r="U83" s="1"/>
  <c r="U65"/>
  <c r="U61"/>
  <c r="U63"/>
  <c r="U79" s="1"/>
  <c r="U70"/>
  <c r="U72"/>
  <c r="U64"/>
  <c r="U80" s="1"/>
  <c r="U74"/>
  <c r="U62"/>
  <c r="U78" s="1"/>
  <c r="U66"/>
  <c r="U82" s="1"/>
  <c r="U68"/>
  <c r="U60" l="1"/>
  <c r="U5" s="1"/>
  <c r="V4" s="1"/>
  <c r="U77"/>
  <c r="U76" s="1"/>
  <c r="U6" s="1"/>
  <c r="U81"/>
  <c r="V86" l="1"/>
  <c r="V89" s="1"/>
  <c r="V70" l="1"/>
  <c r="V74"/>
  <c r="V67"/>
  <c r="V83" s="1"/>
  <c r="V66"/>
  <c r="V82" s="1"/>
  <c r="V63"/>
  <c r="V79" s="1"/>
  <c r="V64"/>
  <c r="V80" s="1"/>
  <c r="V65"/>
  <c r="V73"/>
  <c r="V68"/>
  <c r="V61"/>
  <c r="V69"/>
  <c r="V62"/>
  <c r="V78" s="1"/>
  <c r="V71"/>
  <c r="V84" s="1"/>
  <c r="V72"/>
  <c r="V60" l="1"/>
  <c r="V5" s="1"/>
  <c r="W4" s="1"/>
  <c r="W86" s="1"/>
  <c r="W89" s="1"/>
  <c r="V77"/>
  <c r="V76" s="1"/>
  <c r="V6" s="1"/>
  <c r="V81"/>
  <c r="W65" l="1"/>
  <c r="W61"/>
  <c r="W77" s="1"/>
  <c r="W62"/>
  <c r="W78" s="1"/>
  <c r="W66"/>
  <c r="W82" s="1"/>
  <c r="W73"/>
  <c r="W74"/>
  <c r="W63"/>
  <c r="W69"/>
  <c r="W68"/>
  <c r="W70"/>
  <c r="W67"/>
  <c r="W83" s="1"/>
  <c r="W72"/>
  <c r="W64"/>
  <c r="W80" s="1"/>
  <c r="W71"/>
  <c r="W84" s="1"/>
  <c r="W81" l="1"/>
  <c r="W79"/>
  <c r="W60"/>
  <c r="W5" s="1"/>
  <c r="X4" s="1"/>
  <c r="X86" l="1"/>
  <c r="X89" s="1"/>
  <c r="W76"/>
  <c r="W6" s="1"/>
  <c r="X70" l="1"/>
  <c r="X69"/>
  <c r="X62"/>
  <c r="X78" s="1"/>
  <c r="X68"/>
  <c r="X67"/>
  <c r="X83" s="1"/>
  <c r="X71"/>
  <c r="X84" s="1"/>
  <c r="X74"/>
  <c r="X65"/>
  <c r="X73"/>
  <c r="X66"/>
  <c r="X82" s="1"/>
  <c r="X61"/>
  <c r="X72"/>
  <c r="X63"/>
  <c r="X79" s="1"/>
  <c r="X64"/>
  <c r="X80" s="1"/>
  <c r="X60" l="1"/>
  <c r="X5" s="1"/>
  <c r="Y4" s="1"/>
  <c r="X77"/>
  <c r="X81"/>
  <c r="Y86" l="1"/>
  <c r="Y89" s="1"/>
  <c r="X76"/>
  <c r="X6" s="1"/>
  <c r="Y70" l="1"/>
  <c r="Y68"/>
  <c r="Y62"/>
  <c r="Y72"/>
  <c r="Y64"/>
  <c r="Y74"/>
  <c r="Y66"/>
  <c r="Y65"/>
  <c r="Y73"/>
  <c r="Y71"/>
  <c r="Y63"/>
  <c r="Y67"/>
  <c r="Y69"/>
  <c r="Y61"/>
  <c r="Y80" l="1"/>
  <c r="Y60"/>
  <c r="Y5" s="1"/>
  <c r="Z86" s="1"/>
  <c r="Z89" s="1"/>
  <c r="Y77"/>
  <c r="Y84"/>
  <c r="Y79"/>
  <c r="Y82"/>
  <c r="Y78"/>
  <c r="Y83"/>
  <c r="Y81"/>
  <c r="Z66" l="1"/>
  <c r="Z82" s="1"/>
  <c r="Z67"/>
  <c r="Z83" s="1"/>
  <c r="Z63"/>
  <c r="Z79" s="1"/>
  <c r="Z70"/>
  <c r="Z71"/>
  <c r="Z84" s="1"/>
  <c r="Z64"/>
  <c r="Z80" s="1"/>
  <c r="Z73"/>
  <c r="Z69"/>
  <c r="Z62"/>
  <c r="Z78" s="1"/>
  <c r="Z68"/>
  <c r="Z61"/>
  <c r="Z65"/>
  <c r="Z74"/>
  <c r="Z72"/>
  <c r="Y76"/>
  <c r="Y6" s="1"/>
  <c r="Z77" l="1"/>
  <c r="Z76" s="1"/>
  <c r="Z6" s="1"/>
  <c r="Z60"/>
  <c r="Z5" s="1"/>
  <c r="AA4" s="1"/>
  <c r="AA86" s="1"/>
  <c r="AA89" s="1"/>
  <c r="Z81"/>
  <c r="Z14"/>
  <c r="AA69" l="1"/>
  <c r="AA74"/>
  <c r="AA72"/>
  <c r="AA62"/>
  <c r="AA78" s="1"/>
  <c r="AA71"/>
  <c r="AA84" s="1"/>
  <c r="AA64"/>
  <c r="AA80" s="1"/>
  <c r="AA70"/>
  <c r="AA68"/>
  <c r="AA67"/>
  <c r="AA83" s="1"/>
  <c r="AA66"/>
  <c r="AA82" s="1"/>
  <c r="AA73"/>
  <c r="AA65"/>
  <c r="AA63"/>
  <c r="AA79" s="1"/>
  <c r="AA61"/>
  <c r="AA77" l="1"/>
  <c r="AA76" s="1"/>
  <c r="AA6" s="1"/>
  <c r="AA60"/>
  <c r="AA5" s="1"/>
  <c r="AB86" s="1"/>
  <c r="AB89" s="1"/>
  <c r="AA81"/>
  <c r="AB70" l="1"/>
  <c r="AB74"/>
  <c r="AB62"/>
  <c r="AB78" s="1"/>
  <c r="AB67"/>
  <c r="AB83" s="1"/>
  <c r="AB69"/>
  <c r="AB72"/>
  <c r="AB65"/>
  <c r="AB73"/>
  <c r="AB71"/>
  <c r="AB84" s="1"/>
  <c r="AB64"/>
  <c r="AB80" s="1"/>
  <c r="AB63"/>
  <c r="AB79" s="1"/>
  <c r="AB61"/>
  <c r="AB68"/>
  <c r="AB66"/>
  <c r="AB82" s="1"/>
  <c r="AB81" l="1"/>
  <c r="AB14"/>
  <c r="AB60"/>
  <c r="AB5" s="1"/>
  <c r="AB77"/>
  <c r="AB76" l="1"/>
  <c r="AB6" s="1"/>
</calcChain>
</file>

<file path=xl/sharedStrings.xml><?xml version="1.0" encoding="utf-8"?>
<sst xmlns="http://schemas.openxmlformats.org/spreadsheetml/2006/main" count="145" uniqueCount="71">
  <si>
    <t>Bilhete Único sem Cadastro</t>
  </si>
  <si>
    <t>Comercialização Rede Complementar</t>
  </si>
  <si>
    <t xml:space="preserve">Spurbanos </t>
  </si>
  <si>
    <t xml:space="preserve">Transferência Resam </t>
  </si>
  <si>
    <t>Frota Pública</t>
  </si>
  <si>
    <t xml:space="preserve">Repasse Cooperados </t>
  </si>
  <si>
    <t>A</t>
  </si>
  <si>
    <t xml:space="preserve">Remuneração Subsistema Local </t>
  </si>
  <si>
    <t xml:space="preserve">Remuneração Subsistema Estrutural </t>
  </si>
  <si>
    <t>DÍVIDA ACUMULADA</t>
  </si>
  <si>
    <t xml:space="preserve">Despesas Gerais - Penhora / Bloqueio Judicial </t>
  </si>
  <si>
    <t>Despesas Gerais - Diversas</t>
  </si>
  <si>
    <t xml:space="preserve">Energia de Tração   </t>
  </si>
  <si>
    <t xml:space="preserve">Gerenc.Crédito Eletrônico Paese </t>
  </si>
  <si>
    <t>Comercialização - CEF</t>
  </si>
  <si>
    <t>Remuneração Subsistema Estrutural  Paese</t>
  </si>
  <si>
    <t xml:space="preserve">Frota Pública </t>
  </si>
  <si>
    <t>Repasse Cooperados</t>
  </si>
  <si>
    <t>TOTAL PAGAMENTO REALIZADO</t>
  </si>
  <si>
    <t>730/713/716/718/738</t>
  </si>
  <si>
    <t>Gerenc.Créd.Eletr.(TX. Ger. Paese)</t>
  </si>
  <si>
    <t>728/739</t>
  </si>
  <si>
    <t>X</t>
  </si>
  <si>
    <t>727/714</t>
  </si>
  <si>
    <t>731/733</t>
  </si>
  <si>
    <t>TOTAL VENCIMENTO DO DIA</t>
  </si>
  <si>
    <t>Recurso PMSP - Compensações Tarifarias Sistema Onibus</t>
  </si>
  <si>
    <t>Recurso PMSP - Transp.Pess.Deficiencia Mobil. Reduzida</t>
  </si>
  <si>
    <t xml:space="preserve">Serviços Especiais -  U S P </t>
  </si>
  <si>
    <t>Reembolso Paese</t>
  </si>
  <si>
    <t>Gerenc. e Operação Bilhet. Eletrôn. (SBE)</t>
  </si>
  <si>
    <t>Alugueis Diversos - Exploração Terminais</t>
  </si>
  <si>
    <t>Outras</t>
  </si>
  <si>
    <t>Zona Azul</t>
  </si>
  <si>
    <t>Royal Bus (Viação Jundiaiense)</t>
  </si>
  <si>
    <t>Receitas Financeiras</t>
  </si>
  <si>
    <t>Receita -  Diversas e Financeiras</t>
  </si>
  <si>
    <t>Créditos WEB (c/c 81-4 Ted Dia Seguinte)</t>
  </si>
  <si>
    <t>Créditos Loja Virtual (c/c 2-4 Ted Dia Seguinte)</t>
  </si>
  <si>
    <t>Créditos Multiconta (c/c 1-6 Ted Dia Seguinte)</t>
  </si>
  <si>
    <t>Créditos Multiconta (c/c 1-6 Dinheiro Dia)</t>
  </si>
  <si>
    <t>Créditos Lotericas (c/c 1-6 Dinheiro Dia)</t>
  </si>
  <si>
    <t>Créditos Lojas (c/c 1-6 Dinheiro Dia)</t>
  </si>
  <si>
    <t>Outros-XVN/Funap/EMTU (c/c 5020-2)</t>
  </si>
  <si>
    <t>Crédito Postos (c/c 5019-9)</t>
  </si>
  <si>
    <t>Receita - Venda de Crédito Eletrônico</t>
  </si>
  <si>
    <t xml:space="preserve">TOTAL RECEITA </t>
  </si>
  <si>
    <t xml:space="preserve">GESTÃO ACUMULADO - EMPRÉSTIMO/DEVOLUÇÃO </t>
  </si>
  <si>
    <t>MULTAS - Saídas (Penhora/Bloqueio Judicial)</t>
  </si>
  <si>
    <t>MULTAS - Saídas (Transcooper)</t>
  </si>
  <si>
    <t>MULTAS - Receita -  Diversas e Financeiras</t>
  </si>
  <si>
    <t xml:space="preserve">MULTAS - GESTÃO FINANCEIRA </t>
  </si>
  <si>
    <t xml:space="preserve">MULTAS - SALDO FINAL     </t>
  </si>
  <si>
    <t xml:space="preserve">81-4 - (Caixa Econômica)  </t>
  </si>
  <si>
    <t xml:space="preserve">2-4 - (Caixa Econômica)  </t>
  </si>
  <si>
    <t xml:space="preserve">1-6 - (Caixa Econômica)  </t>
  </si>
  <si>
    <t xml:space="preserve">5019-9 - (Banco Brasil)  </t>
  </si>
  <si>
    <t xml:space="preserve">5020-2 - (Banco Brasil)  </t>
  </si>
  <si>
    <t>SISTEMA - SALDO À PAGAR</t>
  </si>
  <si>
    <t>SISTEMA - SALDO FINAL</t>
  </si>
  <si>
    <t>SISTEMA -  SALDO INICIAL</t>
  </si>
  <si>
    <t>Total</t>
  </si>
  <si>
    <t>SISTEMA TRANSPORTE COLETIVO URBANO</t>
  </si>
  <si>
    <t>Acumulado até</t>
  </si>
  <si>
    <t>Final</t>
  </si>
  <si>
    <t>seg</t>
  </si>
  <si>
    <t>ter</t>
  </si>
  <si>
    <t>qua</t>
  </si>
  <si>
    <t>qui</t>
  </si>
  <si>
    <t>sex</t>
  </si>
  <si>
    <t>REAL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</si>
</sst>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* #.0\,##0_);_(* \(#.0\,##0\);_(* &quot;-&quot;??_);_(@_)"/>
    <numFmt numFmtId="165" formatCode="_(* #,##0_);[Red]_(* \(#,##0\);_(* &quot;-&quot;??_);_(@_)"/>
    <numFmt numFmtId="166" formatCode="#,##0.00_ ;[Red]\-#,##0.00\ "/>
    <numFmt numFmtId="167" formatCode="[$-416]mmmm\-yyyy;@"/>
    <numFmt numFmtId="168" formatCode="[$-416]mmmm\-yy;@"/>
    <numFmt numFmtId="169" formatCode="dd/mm;@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2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2" applyFont="1" applyProtection="1"/>
    <xf numFmtId="43" fontId="2" fillId="0" borderId="0" xfId="1" applyFont="1" applyProtection="1"/>
    <xf numFmtId="164" fontId="2" fillId="0" borderId="0" xfId="2" applyNumberFormat="1" applyFont="1" applyProtection="1"/>
    <xf numFmtId="0" fontId="3" fillId="0" borderId="0" xfId="2" applyFont="1" applyAlignment="1">
      <alignment horizontal="right"/>
    </xf>
    <xf numFmtId="0" fontId="4" fillId="0" borderId="0" xfId="2" applyFont="1" applyProtection="1"/>
    <xf numFmtId="0" fontId="3" fillId="0" borderId="0" xfId="2" applyFont="1" applyBorder="1" applyAlignment="1">
      <alignment horizontal="right"/>
    </xf>
    <xf numFmtId="0" fontId="3" fillId="2" borderId="0" xfId="2" applyFont="1" applyFill="1" applyBorder="1" applyAlignment="1">
      <alignment horizontal="right"/>
    </xf>
    <xf numFmtId="0" fontId="5" fillId="0" borderId="0" xfId="2" applyFont="1" applyProtection="1"/>
    <xf numFmtId="0" fontId="5" fillId="2" borderId="0" xfId="2" applyFont="1" applyFill="1" applyProtection="1"/>
    <xf numFmtId="0" fontId="6" fillId="2" borderId="0" xfId="2" applyFont="1" applyFill="1" applyProtection="1"/>
    <xf numFmtId="43" fontId="6" fillId="2" borderId="0" xfId="1" applyFont="1" applyFill="1" applyProtection="1"/>
    <xf numFmtId="0" fontId="3" fillId="2" borderId="0" xfId="2" applyFont="1" applyFill="1" applyProtection="1"/>
    <xf numFmtId="43" fontId="5" fillId="2" borderId="0" xfId="1" applyFont="1" applyFill="1" applyProtection="1"/>
    <xf numFmtId="9" fontId="7" fillId="2" borderId="0" xfId="2" applyNumberFormat="1" applyFont="1" applyFill="1" applyBorder="1" applyProtection="1"/>
    <xf numFmtId="0" fontId="3" fillId="0" borderId="0" xfId="2" applyFont="1"/>
    <xf numFmtId="0" fontId="5" fillId="2" borderId="0" xfId="2" applyFont="1" applyFill="1" applyAlignment="1" applyProtection="1">
      <alignment horizontal="right"/>
    </xf>
    <xf numFmtId="38" fontId="6" fillId="2" borderId="0" xfId="2" applyNumberFormat="1" applyFont="1" applyFill="1" applyBorder="1" applyProtection="1"/>
    <xf numFmtId="164" fontId="2" fillId="2" borderId="0" xfId="2" applyNumberFormat="1" applyFont="1" applyFill="1" applyProtection="1"/>
    <xf numFmtId="165" fontId="5" fillId="2" borderId="0" xfId="2" applyNumberFormat="1" applyFont="1" applyFill="1" applyProtection="1"/>
    <xf numFmtId="165" fontId="5" fillId="2" borderId="0" xfId="2" applyNumberFormat="1" applyFont="1" applyFill="1" applyAlignment="1" applyProtection="1">
      <alignment horizontal="right"/>
    </xf>
    <xf numFmtId="165" fontId="8" fillId="2" borderId="0" xfId="3" applyNumberFormat="1" applyFont="1" applyFill="1" applyProtection="1"/>
    <xf numFmtId="0" fontId="3" fillId="2" borderId="0" xfId="2" applyFont="1" applyFill="1" applyAlignment="1" applyProtection="1">
      <alignment horizontal="right"/>
    </xf>
    <xf numFmtId="165" fontId="5" fillId="2" borderId="0" xfId="2" applyNumberFormat="1" applyFont="1" applyFill="1" applyBorder="1" applyProtection="1"/>
    <xf numFmtId="22" fontId="9" fillId="2" borderId="0" xfId="2" applyNumberFormat="1" applyFont="1" applyFill="1" applyAlignment="1" applyProtection="1">
      <alignment horizontal="left"/>
    </xf>
    <xf numFmtId="165" fontId="6" fillId="2" borderId="2" xfId="2" applyNumberFormat="1" applyFont="1" applyFill="1" applyBorder="1" applyProtection="1"/>
    <xf numFmtId="165" fontId="7" fillId="2" borderId="1" xfId="2" applyNumberFormat="1" applyFont="1" applyFill="1" applyBorder="1" applyAlignment="1" applyProtection="1">
      <alignment horizontal="right"/>
    </xf>
    <xf numFmtId="165" fontId="7" fillId="2" borderId="2" xfId="2" applyNumberFormat="1" applyFont="1" applyFill="1" applyBorder="1" applyProtection="1"/>
    <xf numFmtId="0" fontId="3" fillId="2" borderId="3" xfId="2" applyFont="1" applyFill="1" applyBorder="1" applyAlignment="1" applyProtection="1">
      <alignment horizontal="left"/>
    </xf>
    <xf numFmtId="165" fontId="6" fillId="2" borderId="0" xfId="2" applyNumberFormat="1" applyFont="1" applyFill="1" applyBorder="1" applyProtection="1"/>
    <xf numFmtId="165" fontId="7" fillId="2" borderId="4" xfId="2" applyNumberFormat="1" applyFont="1" applyFill="1" applyBorder="1" applyAlignment="1" applyProtection="1">
      <alignment horizontal="right"/>
    </xf>
    <xf numFmtId="165" fontId="7" fillId="2" borderId="0" xfId="2" applyNumberFormat="1" applyFont="1" applyFill="1" applyBorder="1" applyProtection="1"/>
    <xf numFmtId="0" fontId="3" fillId="2" borderId="6" xfId="2" applyFont="1" applyFill="1" applyBorder="1" applyAlignment="1" applyProtection="1">
      <alignment horizontal="left"/>
    </xf>
    <xf numFmtId="165" fontId="11" fillId="2" borderId="0" xfId="2" applyNumberFormat="1" applyFont="1" applyFill="1" applyBorder="1" applyProtection="1"/>
    <xf numFmtId="165" fontId="10" fillId="2" borderId="4" xfId="2" applyNumberFormat="1" applyFont="1" applyFill="1" applyBorder="1" applyAlignment="1" applyProtection="1">
      <alignment horizontal="right"/>
    </xf>
    <xf numFmtId="0" fontId="12" fillId="2" borderId="6" xfId="2" applyFont="1" applyFill="1" applyBorder="1" applyAlignment="1" applyProtection="1">
      <alignment horizontal="left"/>
    </xf>
    <xf numFmtId="165" fontId="11" fillId="3" borderId="0" xfId="2" applyNumberFormat="1" applyFont="1" applyFill="1" applyBorder="1" applyProtection="1"/>
    <xf numFmtId="165" fontId="10" fillId="3" borderId="4" xfId="2" applyNumberFormat="1" applyFont="1" applyFill="1" applyBorder="1" applyAlignment="1" applyProtection="1">
      <alignment horizontal="right"/>
    </xf>
    <xf numFmtId="0" fontId="12" fillId="3" borderId="6" xfId="2" applyFont="1" applyFill="1" applyBorder="1" applyAlignment="1" applyProtection="1">
      <alignment horizontal="left"/>
    </xf>
    <xf numFmtId="0" fontId="3" fillId="2" borderId="5" xfId="2" applyFont="1" applyFill="1" applyBorder="1" applyAlignment="1">
      <alignment horizontal="right"/>
    </xf>
    <xf numFmtId="0" fontId="3" fillId="3" borderId="0" xfId="2" applyFont="1" applyFill="1"/>
    <xf numFmtId="165" fontId="7" fillId="2" borderId="4" xfId="3" applyNumberFormat="1" applyFont="1" applyFill="1" applyBorder="1" applyAlignment="1" applyProtection="1">
      <alignment horizontal="right"/>
    </xf>
    <xf numFmtId="0" fontId="5" fillId="0" borderId="0" xfId="2" applyFont="1" applyBorder="1" applyProtection="1"/>
    <xf numFmtId="43" fontId="5" fillId="0" borderId="0" xfId="1" applyFont="1" applyBorder="1" applyProtection="1"/>
    <xf numFmtId="165" fontId="7" fillId="4" borderId="8" xfId="3" applyNumberFormat="1" applyFont="1" applyFill="1" applyBorder="1" applyAlignment="1" applyProtection="1">
      <alignment horizontal="right"/>
    </xf>
    <xf numFmtId="165" fontId="7" fillId="4" borderId="7" xfId="3" applyNumberFormat="1" applyFont="1" applyFill="1" applyBorder="1" applyAlignment="1" applyProtection="1">
      <alignment horizontal="right"/>
    </xf>
    <xf numFmtId="164" fontId="3" fillId="4" borderId="9" xfId="3" applyNumberFormat="1" applyFont="1" applyFill="1" applyBorder="1" applyAlignment="1" applyProtection="1">
      <alignment horizontal="center"/>
    </xf>
    <xf numFmtId="0" fontId="6" fillId="0" borderId="0" xfId="2" applyFont="1"/>
    <xf numFmtId="43" fontId="6" fillId="0" borderId="0" xfId="1" applyFont="1"/>
    <xf numFmtId="0" fontId="1" fillId="0" borderId="0" xfId="2" applyFont="1"/>
    <xf numFmtId="0" fontId="3" fillId="2" borderId="0" xfId="2" applyFont="1" applyFill="1" applyAlignment="1">
      <alignment horizontal="right"/>
    </xf>
    <xf numFmtId="0" fontId="4" fillId="0" borderId="0" xfId="2" applyFont="1" applyBorder="1" applyProtection="1"/>
    <xf numFmtId="43" fontId="5" fillId="0" borderId="0" xfId="1" applyFont="1" applyProtection="1"/>
    <xf numFmtId="165" fontId="5" fillId="0" borderId="0" xfId="2" applyNumberFormat="1" applyFont="1" applyBorder="1" applyProtection="1"/>
    <xf numFmtId="0" fontId="3" fillId="5" borderId="0" xfId="2" applyFont="1" applyFill="1" applyBorder="1" applyAlignment="1">
      <alignment horizontal="right"/>
    </xf>
    <xf numFmtId="0" fontId="4" fillId="2" borderId="0" xfId="2" applyFont="1" applyFill="1" applyProtection="1"/>
    <xf numFmtId="0" fontId="3" fillId="5" borderId="0" xfId="2" applyFont="1" applyFill="1" applyBorder="1" applyAlignment="1">
      <alignment horizontal="left"/>
    </xf>
    <xf numFmtId="0" fontId="3" fillId="5" borderId="0" xfId="2" applyFont="1" applyFill="1" applyAlignment="1">
      <alignment horizontal="right"/>
    </xf>
    <xf numFmtId="0" fontId="3" fillId="3" borderId="0" xfId="2" applyFont="1" applyFill="1" applyAlignment="1">
      <alignment horizontal="right"/>
    </xf>
    <xf numFmtId="0" fontId="3" fillId="5" borderId="5" xfId="2" applyFont="1" applyFill="1" applyBorder="1" applyAlignment="1">
      <alignment horizontal="right"/>
    </xf>
    <xf numFmtId="0" fontId="5" fillId="2" borderId="0" xfId="2" applyFont="1" applyFill="1" applyAlignment="1" applyProtection="1">
      <alignment horizontal="center"/>
    </xf>
    <xf numFmtId="43" fontId="5" fillId="2" borderId="0" xfId="1" applyFont="1" applyFill="1" applyAlignment="1" applyProtection="1">
      <alignment horizontal="center"/>
    </xf>
    <xf numFmtId="165" fontId="7" fillId="2" borderId="0" xfId="3" applyNumberFormat="1" applyFont="1" applyFill="1" applyBorder="1" applyAlignment="1" applyProtection="1">
      <alignment horizontal="center"/>
    </xf>
    <xf numFmtId="165" fontId="6" fillId="2" borderId="0" xfId="2" applyNumberFormat="1" applyFont="1" applyFill="1" applyAlignment="1" applyProtection="1">
      <alignment horizontal="center"/>
    </xf>
    <xf numFmtId="0" fontId="1" fillId="2" borderId="0" xfId="2" applyFont="1" applyFill="1" applyAlignment="1" applyProtection="1">
      <alignment horizontal="center"/>
    </xf>
    <xf numFmtId="0" fontId="4" fillId="2" borderId="0" xfId="2" applyFont="1" applyFill="1" applyAlignment="1" applyProtection="1">
      <alignment horizontal="center"/>
    </xf>
    <xf numFmtId="165" fontId="11" fillId="2" borderId="2" xfId="2" applyNumberFormat="1" applyFont="1" applyFill="1" applyBorder="1" applyProtection="1"/>
    <xf numFmtId="165" fontId="10" fillId="2" borderId="1" xfId="2" applyNumberFormat="1" applyFont="1" applyFill="1" applyBorder="1" applyAlignment="1" applyProtection="1">
      <alignment horizontal="right"/>
    </xf>
    <xf numFmtId="0" fontId="12" fillId="2" borderId="3" xfId="2" applyFont="1" applyFill="1" applyBorder="1" applyAlignment="1" applyProtection="1">
      <alignment horizontal="left"/>
    </xf>
    <xf numFmtId="0" fontId="12" fillId="3" borderId="6" xfId="2" applyFont="1" applyFill="1" applyBorder="1" applyAlignment="1" applyProtection="1">
      <alignment horizontal="right"/>
    </xf>
    <xf numFmtId="165" fontId="11" fillId="2" borderId="4" xfId="2" applyNumberFormat="1" applyFont="1" applyFill="1" applyBorder="1" applyAlignment="1" applyProtection="1">
      <alignment horizontal="right"/>
    </xf>
    <xf numFmtId="165" fontId="11" fillId="6" borderId="0" xfId="2" applyNumberFormat="1" applyFont="1" applyFill="1" applyBorder="1" applyProtection="1"/>
    <xf numFmtId="165" fontId="10" fillId="6" borderId="4" xfId="2" applyNumberFormat="1" applyFont="1" applyFill="1" applyBorder="1" applyAlignment="1" applyProtection="1">
      <alignment horizontal="right"/>
    </xf>
    <xf numFmtId="0" fontId="12" fillId="6" borderId="6" xfId="2" applyFont="1" applyFill="1" applyBorder="1" applyAlignment="1" applyProtection="1">
      <alignment horizontal="right"/>
    </xf>
    <xf numFmtId="165" fontId="7" fillId="2" borderId="0" xfId="2" applyNumberFormat="1" applyFont="1" applyFill="1" applyAlignment="1" applyProtection="1">
      <alignment horizontal="right"/>
    </xf>
    <xf numFmtId="165" fontId="13" fillId="2" borderId="0" xfId="2" applyNumberFormat="1" applyFont="1" applyFill="1" applyProtection="1"/>
    <xf numFmtId="165" fontId="7" fillId="2" borderId="11" xfId="2" applyNumberFormat="1" applyFont="1" applyFill="1" applyBorder="1" applyProtection="1"/>
    <xf numFmtId="165" fontId="7" fillId="2" borderId="10" xfId="2" applyNumberFormat="1" applyFont="1" applyFill="1" applyBorder="1" applyAlignment="1" applyProtection="1">
      <alignment horizontal="right"/>
    </xf>
    <xf numFmtId="0" fontId="3" fillId="2" borderId="12" xfId="2" applyFont="1" applyFill="1" applyBorder="1" applyAlignment="1" applyProtection="1">
      <alignment horizontal="left"/>
    </xf>
    <xf numFmtId="165" fontId="7" fillId="2" borderId="0" xfId="2" applyNumberFormat="1" applyFont="1" applyFill="1" applyBorder="1" applyAlignment="1" applyProtection="1">
      <alignment horizontal="right"/>
    </xf>
    <xf numFmtId="165" fontId="7" fillId="2" borderId="0" xfId="2" applyNumberFormat="1" applyFont="1" applyFill="1" applyBorder="1" applyAlignment="1" applyProtection="1"/>
    <xf numFmtId="0" fontId="3" fillId="2" borderId="0" xfId="2" applyFont="1" applyFill="1" applyBorder="1" applyAlignment="1" applyProtection="1">
      <alignment horizontal="left"/>
    </xf>
    <xf numFmtId="165" fontId="7" fillId="2" borderId="1" xfId="2" applyNumberFormat="1" applyFont="1" applyFill="1" applyBorder="1" applyProtection="1"/>
    <xf numFmtId="0" fontId="7" fillId="0" borderId="3" xfId="2" applyFont="1" applyBorder="1" applyAlignment="1" applyProtection="1">
      <alignment horizontal="right"/>
    </xf>
    <xf numFmtId="165" fontId="7" fillId="2" borderId="4" xfId="2" applyNumberFormat="1" applyFont="1" applyFill="1" applyBorder="1" applyProtection="1"/>
    <xf numFmtId="0" fontId="7" fillId="0" borderId="6" xfId="2" applyFont="1" applyBorder="1" applyAlignment="1" applyProtection="1">
      <alignment horizontal="right"/>
    </xf>
    <xf numFmtId="165" fontId="7" fillId="2" borderId="8" xfId="2" applyNumberFormat="1" applyFont="1" applyFill="1" applyBorder="1" applyProtection="1"/>
    <xf numFmtId="165" fontId="7" fillId="2" borderId="7" xfId="2" applyNumberFormat="1" applyFont="1" applyFill="1" applyBorder="1" applyProtection="1"/>
    <xf numFmtId="0" fontId="7" fillId="0" borderId="9" xfId="2" applyFont="1" applyBorder="1" applyAlignment="1" applyProtection="1">
      <alignment horizontal="right"/>
    </xf>
    <xf numFmtId="0" fontId="3" fillId="2" borderId="0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165" fontId="7" fillId="4" borderId="0" xfId="3" applyNumberFormat="1" applyFont="1" applyFill="1" applyBorder="1" applyAlignment="1" applyProtection="1">
      <alignment horizontal="right"/>
    </xf>
    <xf numFmtId="165" fontId="7" fillId="4" borderId="4" xfId="3" applyNumberFormat="1" applyFont="1" applyFill="1" applyBorder="1" applyAlignment="1" applyProtection="1">
      <alignment horizontal="right"/>
    </xf>
    <xf numFmtId="164" fontId="3" fillId="4" borderId="6" xfId="3" applyNumberFormat="1" applyFont="1" applyFill="1" applyBorder="1" applyAlignment="1" applyProtection="1">
      <alignment horizontal="center"/>
    </xf>
    <xf numFmtId="165" fontId="7" fillId="2" borderId="7" xfId="2" quotePrefix="1" applyNumberFormat="1" applyFont="1" applyFill="1" applyBorder="1" applyAlignment="1" applyProtection="1">
      <alignment horizontal="right"/>
    </xf>
    <xf numFmtId="0" fontId="3" fillId="2" borderId="9" xfId="2" applyFont="1" applyFill="1" applyBorder="1" applyAlignment="1" applyProtection="1">
      <alignment horizontal="center"/>
    </xf>
    <xf numFmtId="0" fontId="14" fillId="2" borderId="0" xfId="2" applyFont="1" applyFill="1" applyProtection="1"/>
    <xf numFmtId="43" fontId="14" fillId="2" borderId="0" xfId="1" applyFont="1" applyFill="1" applyProtection="1"/>
    <xf numFmtId="14" fontId="15" fillId="2" borderId="1" xfId="3" applyNumberFormat="1" applyFont="1" applyFill="1" applyBorder="1" applyAlignment="1" applyProtection="1">
      <alignment horizontal="center" vertical="center"/>
    </xf>
    <xf numFmtId="0" fontId="14" fillId="0" borderId="0" xfId="2" applyFont="1" applyAlignment="1" applyProtection="1">
      <alignment horizontal="right" vertical="center"/>
    </xf>
    <xf numFmtId="0" fontId="15" fillId="2" borderId="0" xfId="2" applyFont="1" applyFill="1" applyBorder="1" applyAlignment="1">
      <alignment horizontal="right"/>
    </xf>
    <xf numFmtId="0" fontId="15" fillId="2" borderId="0" xfId="2" applyFont="1" applyFill="1" applyProtection="1"/>
    <xf numFmtId="0" fontId="5" fillId="2" borderId="0" xfId="2" applyFont="1" applyFill="1" applyBorder="1" applyProtection="1"/>
    <xf numFmtId="43" fontId="5" fillId="2" borderId="0" xfId="1" applyFont="1" applyFill="1" applyBorder="1" applyProtection="1"/>
    <xf numFmtId="169" fontId="16" fillId="2" borderId="0" xfId="2" applyNumberFormat="1" applyFont="1" applyFill="1" applyAlignment="1" applyProtection="1">
      <alignment horizontal="right" vertical="center"/>
    </xf>
    <xf numFmtId="168" fontId="15" fillId="2" borderId="4" xfId="3" applyNumberFormat="1" applyFont="1" applyFill="1" applyBorder="1" applyAlignment="1" applyProtection="1">
      <alignment horizontal="center" vertical="center"/>
    </xf>
    <xf numFmtId="167" fontId="7" fillId="2" borderId="0" xfId="3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Protection="1"/>
    <xf numFmtId="14" fontId="16" fillId="2" borderId="0" xfId="2" applyNumberFormat="1" applyFont="1" applyFill="1" applyAlignment="1" applyProtection="1">
      <alignment horizontal="right" vertical="center"/>
    </xf>
    <xf numFmtId="168" fontId="15" fillId="2" borderId="7" xfId="3" applyNumberFormat="1" applyFont="1" applyFill="1" applyBorder="1" applyAlignment="1" applyProtection="1">
      <alignment horizontal="center" vertical="center"/>
    </xf>
    <xf numFmtId="0" fontId="3" fillId="2" borderId="0" xfId="2" quotePrefix="1" applyFont="1" applyFill="1" applyBorder="1" applyAlignment="1" applyProtection="1">
      <alignment horizontal="center" vertical="center"/>
    </xf>
    <xf numFmtId="165" fontId="6" fillId="0" borderId="0" xfId="0" applyNumberFormat="1" applyFont="1"/>
    <xf numFmtId="165" fontId="6" fillId="0" borderId="0" xfId="0" applyNumberFormat="1" applyFont="1" applyBorder="1"/>
    <xf numFmtId="38" fontId="14" fillId="7" borderId="0" xfId="2" applyNumberFormat="1" applyFont="1" applyFill="1" applyBorder="1" applyAlignment="1" applyProtection="1">
      <alignment horizontal="right" vertical="center"/>
    </xf>
    <xf numFmtId="14" fontId="16" fillId="2" borderId="5" xfId="2" applyNumberFormat="1" applyFont="1" applyFill="1" applyBorder="1" applyAlignment="1" applyProtection="1">
      <alignment horizontal="right" vertical="center"/>
    </xf>
    <xf numFmtId="169" fontId="16" fillId="2" borderId="5" xfId="2" applyNumberFormat="1" applyFont="1" applyFill="1" applyBorder="1" applyAlignment="1" applyProtection="1">
      <alignment horizontal="right" vertical="center"/>
    </xf>
    <xf numFmtId="167" fontId="15" fillId="2" borderId="1" xfId="3" applyNumberFormat="1" applyFont="1" applyFill="1" applyBorder="1" applyAlignment="1" applyProtection="1">
      <alignment horizontal="center" vertical="center"/>
    </xf>
    <xf numFmtId="165" fontId="7" fillId="2" borderId="13" xfId="2" applyNumberFormat="1" applyFont="1" applyFill="1" applyBorder="1" applyProtection="1"/>
    <xf numFmtId="165" fontId="7" fillId="4" borderId="5" xfId="3" applyNumberFormat="1" applyFont="1" applyFill="1" applyBorder="1" applyAlignment="1" applyProtection="1">
      <alignment horizontal="right"/>
    </xf>
    <xf numFmtId="165" fontId="7" fillId="2" borderId="14" xfId="2" applyNumberFormat="1" applyFont="1" applyFill="1" applyBorder="1" applyProtection="1"/>
    <xf numFmtId="165" fontId="7" fillId="4" borderId="13" xfId="3" applyNumberFormat="1" applyFont="1" applyFill="1" applyBorder="1" applyAlignment="1" applyProtection="1">
      <alignment horizontal="right"/>
    </xf>
    <xf numFmtId="165" fontId="7" fillId="2" borderId="5" xfId="2" applyNumberFormat="1" applyFont="1" applyFill="1" applyBorder="1" applyProtection="1"/>
    <xf numFmtId="165" fontId="6" fillId="2" borderId="0" xfId="0" applyNumberFormat="1" applyFont="1" applyFill="1" applyBorder="1" applyAlignment="1">
      <alignment horizontal="right"/>
    </xf>
    <xf numFmtId="165" fontId="7" fillId="2" borderId="15" xfId="2" applyNumberFormat="1" applyFont="1" applyFill="1" applyBorder="1" applyProtection="1"/>
    <xf numFmtId="165" fontId="11" fillId="2" borderId="5" xfId="2" applyNumberFormat="1" applyFont="1" applyFill="1" applyBorder="1" applyProtection="1"/>
    <xf numFmtId="165" fontId="11" fillId="3" borderId="5" xfId="2" applyNumberFormat="1" applyFont="1" applyFill="1" applyBorder="1" applyProtection="1"/>
    <xf numFmtId="165" fontId="10" fillId="6" borderId="0" xfId="2" applyNumberFormat="1" applyFont="1" applyFill="1" applyBorder="1" applyAlignment="1" applyProtection="1">
      <alignment horizontal="right"/>
    </xf>
    <xf numFmtId="165" fontId="11" fillId="6" borderId="5" xfId="2" applyNumberFormat="1" applyFont="1" applyFill="1" applyBorder="1" applyProtection="1"/>
    <xf numFmtId="165" fontId="11" fillId="2" borderId="14" xfId="2" applyNumberFormat="1" applyFont="1" applyFill="1" applyBorder="1" applyProtection="1"/>
    <xf numFmtId="165" fontId="6" fillId="2" borderId="5" xfId="2" applyNumberFormat="1" applyFont="1" applyFill="1" applyBorder="1" applyProtection="1"/>
    <xf numFmtId="165" fontId="6" fillId="2" borderId="14" xfId="2" applyNumberFormat="1" applyFont="1" applyFill="1" applyBorder="1" applyProtection="1"/>
    <xf numFmtId="165" fontId="6" fillId="2" borderId="0" xfId="0" applyNumberFormat="1" applyFont="1" applyFill="1" applyAlignment="1">
      <alignment horizontal="right"/>
    </xf>
    <xf numFmtId="166" fontId="6" fillId="2" borderId="0" xfId="2" applyNumberFormat="1" applyFont="1" applyFill="1" applyBorder="1" applyProtection="1"/>
    <xf numFmtId="0" fontId="2" fillId="2" borderId="0" xfId="2" applyFont="1" applyFill="1" applyAlignment="1" applyProtection="1">
      <alignment horizontal="right"/>
    </xf>
  </cellXfs>
  <cellStyles count="6">
    <cellStyle name="Normal" xfId="0" builtinId="0"/>
    <cellStyle name="Normal 2" xfId="2"/>
    <cellStyle name="Separador de milhares" xfId="1" builtinId="3"/>
    <cellStyle name="Separador de milhares 2" xfId="4"/>
    <cellStyle name="Separador de milhares 2 2" xfId="3"/>
    <cellStyle name="Separador de milhares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257175</xdr:rowOff>
    </xdr:from>
    <xdr:to>
      <xdr:col>9</xdr:col>
      <xdr:colOff>801171</xdr:colOff>
      <xdr:row>4</xdr:row>
      <xdr:rowOff>238126</xdr:rowOff>
    </xdr:to>
    <xdr:sp macro="" textlink="">
      <xdr:nvSpPr>
        <xdr:cNvPr id="2" name="AutoShape 1" hidden="1"/>
        <xdr:cNvSpPr>
          <a:spLocks noChangeAspect="1" noChangeArrowheads="1"/>
        </xdr:cNvSpPr>
      </xdr:nvSpPr>
      <xdr:spPr bwMode="auto">
        <a:xfrm>
          <a:off x="4313208" y="326187"/>
          <a:ext cx="309936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3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765829</xdr:colOff>
      <xdr:row>4</xdr:row>
      <xdr:rowOff>238126</xdr:rowOff>
    </xdr:to>
    <xdr:sp macro="" textlink="">
      <xdr:nvSpPr>
        <xdr:cNvPr id="5" name="AutoShape 1" hidden="1"/>
        <xdr:cNvSpPr>
          <a:spLocks noChangeAspect="1" noChangeArrowheads="1"/>
        </xdr:cNvSpPr>
      </xdr:nvSpPr>
      <xdr:spPr bwMode="auto">
        <a:xfrm>
          <a:off x="4313208" y="326187"/>
          <a:ext cx="277233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765829</xdr:colOff>
      <xdr:row>4</xdr:row>
      <xdr:rowOff>238126</xdr:rowOff>
    </xdr:to>
    <xdr:sp macro="" textlink="">
      <xdr:nvSpPr>
        <xdr:cNvPr id="6" name="AutoShape 1" hidden="1"/>
        <xdr:cNvSpPr>
          <a:spLocks noChangeAspect="1" noChangeArrowheads="1"/>
        </xdr:cNvSpPr>
      </xdr:nvSpPr>
      <xdr:spPr bwMode="auto">
        <a:xfrm>
          <a:off x="4313208" y="326187"/>
          <a:ext cx="277233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4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4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7</xdr:col>
      <xdr:colOff>390466</xdr:colOff>
      <xdr:row>4</xdr:row>
      <xdr:rowOff>238126</xdr:rowOff>
    </xdr:to>
    <xdr:sp macro="" textlink="">
      <xdr:nvSpPr>
        <xdr:cNvPr id="46" name="AutoShape 1" hidden="1"/>
        <xdr:cNvSpPr>
          <a:spLocks noChangeAspect="1" noChangeArrowheads="1"/>
        </xdr:cNvSpPr>
      </xdr:nvSpPr>
      <xdr:spPr bwMode="auto">
        <a:xfrm>
          <a:off x="4313208" y="326187"/>
          <a:ext cx="2842631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7</xdr:col>
      <xdr:colOff>295216</xdr:colOff>
      <xdr:row>4</xdr:row>
      <xdr:rowOff>276226</xdr:rowOff>
    </xdr:to>
    <xdr:sp macro="" textlink="">
      <xdr:nvSpPr>
        <xdr:cNvPr id="48" name="AutoShape 1" hidden="1"/>
        <xdr:cNvSpPr>
          <a:spLocks noChangeAspect="1" noChangeArrowheads="1"/>
        </xdr:cNvSpPr>
      </xdr:nvSpPr>
      <xdr:spPr bwMode="auto">
        <a:xfrm>
          <a:off x="4313208" y="329781"/>
          <a:ext cx="2833106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50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8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1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1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30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0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4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3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4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3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4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43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4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43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4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4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4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4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5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52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5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5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5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5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5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5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5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5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5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6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62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6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62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9</xdr:col>
      <xdr:colOff>801059</xdr:colOff>
      <xdr:row>4</xdr:row>
      <xdr:rowOff>238126</xdr:rowOff>
    </xdr:to>
    <xdr:sp macro="" textlink="">
      <xdr:nvSpPr>
        <xdr:cNvPr id="626" name="AutoShape 1" hidden="1"/>
        <xdr:cNvSpPr>
          <a:spLocks noChangeAspect="1" noChangeArrowheads="1"/>
        </xdr:cNvSpPr>
      </xdr:nvSpPr>
      <xdr:spPr bwMode="auto">
        <a:xfrm>
          <a:off x="4313208" y="326187"/>
          <a:ext cx="309935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755170</xdr:colOff>
      <xdr:row>4</xdr:row>
      <xdr:rowOff>238126</xdr:rowOff>
    </xdr:to>
    <xdr:sp macro="" textlink="">
      <xdr:nvSpPr>
        <xdr:cNvPr id="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7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755170</xdr:colOff>
      <xdr:row>4</xdr:row>
      <xdr:rowOff>238126</xdr:rowOff>
    </xdr:to>
    <xdr:sp macro="" textlink="">
      <xdr:nvSpPr>
        <xdr:cNvPr id="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7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6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6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6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65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6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65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65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6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6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6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6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6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7</xdr:col>
      <xdr:colOff>384451</xdr:colOff>
      <xdr:row>4</xdr:row>
      <xdr:rowOff>228601</xdr:rowOff>
    </xdr:to>
    <xdr:sp macro="" textlink="">
      <xdr:nvSpPr>
        <xdr:cNvPr id="671" name="AutoShape 1" hidden="1"/>
        <xdr:cNvSpPr>
          <a:spLocks noChangeAspect="1" noChangeArrowheads="1"/>
        </xdr:cNvSpPr>
      </xdr:nvSpPr>
      <xdr:spPr bwMode="auto">
        <a:xfrm>
          <a:off x="4313208" y="325288"/>
          <a:ext cx="2842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6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7</xdr:col>
      <xdr:colOff>291198</xdr:colOff>
      <xdr:row>4</xdr:row>
      <xdr:rowOff>228601</xdr:rowOff>
    </xdr:to>
    <xdr:sp macro="" textlink="">
      <xdr:nvSpPr>
        <xdr:cNvPr id="673" name="AutoShape 1" hidden="1"/>
        <xdr:cNvSpPr>
          <a:spLocks noChangeAspect="1" noChangeArrowheads="1"/>
        </xdr:cNvSpPr>
      </xdr:nvSpPr>
      <xdr:spPr bwMode="auto">
        <a:xfrm>
          <a:off x="4313208" y="325288"/>
          <a:ext cx="2832704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6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6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6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6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6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6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6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6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71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71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7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71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7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74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7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74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7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7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7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7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7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7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7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7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823760</xdr:colOff>
      <xdr:row>4</xdr:row>
      <xdr:rowOff>238126</xdr:rowOff>
    </xdr:to>
    <xdr:sp macro="" textlink="">
      <xdr:nvSpPr>
        <xdr:cNvPr id="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83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728510</xdr:colOff>
      <xdr:row>4</xdr:row>
      <xdr:rowOff>276226</xdr:rowOff>
    </xdr:to>
    <xdr:sp macro="" textlink="">
      <xdr:nvSpPr>
        <xdr:cNvPr id="8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83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8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8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8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92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9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9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9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9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9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01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0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01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0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0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0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10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1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10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15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1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1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19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1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1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0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24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24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25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1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13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1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1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1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13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1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13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1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1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1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13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3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747560</xdr:colOff>
      <xdr:row>4</xdr:row>
      <xdr:rowOff>238126</xdr:rowOff>
    </xdr:to>
    <xdr:sp macro="" textlink="">
      <xdr:nvSpPr>
        <xdr:cNvPr id="1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652310</xdr:colOff>
      <xdr:row>4</xdr:row>
      <xdr:rowOff>276226</xdr:rowOff>
    </xdr:to>
    <xdr:sp macro="" textlink="">
      <xdr:nvSpPr>
        <xdr:cNvPr id="13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652310</xdr:colOff>
      <xdr:row>4</xdr:row>
      <xdr:rowOff>238126</xdr:rowOff>
    </xdr:to>
    <xdr:sp macro="" textlink="">
      <xdr:nvSpPr>
        <xdr:cNvPr id="1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652310</xdr:colOff>
      <xdr:row>4</xdr:row>
      <xdr:rowOff>238126</xdr:rowOff>
    </xdr:to>
    <xdr:sp macro="" textlink="">
      <xdr:nvSpPr>
        <xdr:cNvPr id="1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747560</xdr:colOff>
      <xdr:row>4</xdr:row>
      <xdr:rowOff>238126</xdr:rowOff>
    </xdr:to>
    <xdr:sp macro="" textlink="">
      <xdr:nvSpPr>
        <xdr:cNvPr id="1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652310</xdr:colOff>
      <xdr:row>4</xdr:row>
      <xdr:rowOff>276226</xdr:rowOff>
    </xdr:to>
    <xdr:sp macro="" textlink="">
      <xdr:nvSpPr>
        <xdr:cNvPr id="13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823760</xdr:colOff>
      <xdr:row>4</xdr:row>
      <xdr:rowOff>238126</xdr:rowOff>
    </xdr:to>
    <xdr:sp macro="" textlink="">
      <xdr:nvSpPr>
        <xdr:cNvPr id="1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728510</xdr:colOff>
      <xdr:row>4</xdr:row>
      <xdr:rowOff>276226</xdr:rowOff>
    </xdr:to>
    <xdr:sp macro="" textlink="">
      <xdr:nvSpPr>
        <xdr:cNvPr id="13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1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1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823760</xdr:colOff>
      <xdr:row>4</xdr:row>
      <xdr:rowOff>238126</xdr:rowOff>
    </xdr:to>
    <xdr:sp macro="" textlink="">
      <xdr:nvSpPr>
        <xdr:cNvPr id="1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728510</xdr:colOff>
      <xdr:row>4</xdr:row>
      <xdr:rowOff>276226</xdr:rowOff>
    </xdr:to>
    <xdr:sp macro="" textlink="">
      <xdr:nvSpPr>
        <xdr:cNvPr id="13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9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14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14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14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14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14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14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4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4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4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4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652309</xdr:colOff>
      <xdr:row>15</xdr:row>
      <xdr:rowOff>300106</xdr:rowOff>
    </xdr:to>
    <xdr:sp macro="" textlink="">
      <xdr:nvSpPr>
        <xdr:cNvPr id="1496" name="AutoShape 1" hidden="1"/>
        <xdr:cNvSpPr>
          <a:spLocks noChangeAspect="1" noChangeArrowheads="1"/>
        </xdr:cNvSpPr>
      </xdr:nvSpPr>
      <xdr:spPr bwMode="auto">
        <a:xfrm>
          <a:off x="4313208" y="2130725"/>
          <a:ext cx="27609855" cy="48988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15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15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15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15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15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15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15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15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15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15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15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15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5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5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5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5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5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5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5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5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5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5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5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5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5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5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5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5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5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5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5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5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5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5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5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747560</xdr:colOff>
      <xdr:row>4</xdr:row>
      <xdr:rowOff>238126</xdr:rowOff>
    </xdr:to>
    <xdr:sp macro="" textlink="">
      <xdr:nvSpPr>
        <xdr:cNvPr id="15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652310</xdr:colOff>
      <xdr:row>4</xdr:row>
      <xdr:rowOff>276226</xdr:rowOff>
    </xdr:to>
    <xdr:sp macro="" textlink="">
      <xdr:nvSpPr>
        <xdr:cNvPr id="15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652310</xdr:colOff>
      <xdr:row>4</xdr:row>
      <xdr:rowOff>238126</xdr:rowOff>
    </xdr:to>
    <xdr:sp macro="" textlink="">
      <xdr:nvSpPr>
        <xdr:cNvPr id="15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652310</xdr:colOff>
      <xdr:row>4</xdr:row>
      <xdr:rowOff>238126</xdr:rowOff>
    </xdr:to>
    <xdr:sp macro="" textlink="">
      <xdr:nvSpPr>
        <xdr:cNvPr id="15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747560</xdr:colOff>
      <xdr:row>4</xdr:row>
      <xdr:rowOff>238126</xdr:rowOff>
    </xdr:to>
    <xdr:sp macro="" textlink="">
      <xdr:nvSpPr>
        <xdr:cNvPr id="15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652310</xdr:colOff>
      <xdr:row>4</xdr:row>
      <xdr:rowOff>276226</xdr:rowOff>
    </xdr:to>
    <xdr:sp macro="" textlink="">
      <xdr:nvSpPr>
        <xdr:cNvPr id="15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823760</xdr:colOff>
      <xdr:row>4</xdr:row>
      <xdr:rowOff>238126</xdr:rowOff>
    </xdr:to>
    <xdr:sp macro="" textlink="">
      <xdr:nvSpPr>
        <xdr:cNvPr id="15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728510</xdr:colOff>
      <xdr:row>4</xdr:row>
      <xdr:rowOff>276226</xdr:rowOff>
    </xdr:to>
    <xdr:sp macro="" textlink="">
      <xdr:nvSpPr>
        <xdr:cNvPr id="15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15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15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823760</xdr:colOff>
      <xdr:row>4</xdr:row>
      <xdr:rowOff>238126</xdr:rowOff>
    </xdr:to>
    <xdr:sp macro="" textlink="">
      <xdr:nvSpPr>
        <xdr:cNvPr id="15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728510</xdr:colOff>
      <xdr:row>4</xdr:row>
      <xdr:rowOff>276226</xdr:rowOff>
    </xdr:to>
    <xdr:sp macro="" textlink="">
      <xdr:nvSpPr>
        <xdr:cNvPr id="15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9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3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7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7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7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754577</xdr:colOff>
      <xdr:row>4</xdr:row>
      <xdr:rowOff>238126</xdr:rowOff>
    </xdr:to>
    <xdr:sp macro="" textlink="">
      <xdr:nvSpPr>
        <xdr:cNvPr id="1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659327</xdr:colOff>
      <xdr:row>4</xdr:row>
      <xdr:rowOff>276226</xdr:rowOff>
    </xdr:to>
    <xdr:sp macro="" textlink="">
      <xdr:nvSpPr>
        <xdr:cNvPr id="17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659327</xdr:colOff>
      <xdr:row>4</xdr:row>
      <xdr:rowOff>238126</xdr:rowOff>
    </xdr:to>
    <xdr:sp macro="" textlink="">
      <xdr:nvSpPr>
        <xdr:cNvPr id="17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659327</xdr:colOff>
      <xdr:row>4</xdr:row>
      <xdr:rowOff>238126</xdr:rowOff>
    </xdr:to>
    <xdr:sp macro="" textlink="">
      <xdr:nvSpPr>
        <xdr:cNvPr id="1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754577</xdr:colOff>
      <xdr:row>4</xdr:row>
      <xdr:rowOff>238126</xdr:rowOff>
    </xdr:to>
    <xdr:sp macro="" textlink="">
      <xdr:nvSpPr>
        <xdr:cNvPr id="1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659327</xdr:colOff>
      <xdr:row>4</xdr:row>
      <xdr:rowOff>276226</xdr:rowOff>
    </xdr:to>
    <xdr:sp macro="" textlink="">
      <xdr:nvSpPr>
        <xdr:cNvPr id="17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830777</xdr:colOff>
      <xdr:row>4</xdr:row>
      <xdr:rowOff>238126</xdr:rowOff>
    </xdr:to>
    <xdr:sp macro="" textlink="">
      <xdr:nvSpPr>
        <xdr:cNvPr id="1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735527</xdr:colOff>
      <xdr:row>4</xdr:row>
      <xdr:rowOff>276226</xdr:rowOff>
    </xdr:to>
    <xdr:sp macro="" textlink="">
      <xdr:nvSpPr>
        <xdr:cNvPr id="17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735527</xdr:colOff>
      <xdr:row>4</xdr:row>
      <xdr:rowOff>238126</xdr:rowOff>
    </xdr:to>
    <xdr:sp macro="" textlink="">
      <xdr:nvSpPr>
        <xdr:cNvPr id="1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735527</xdr:colOff>
      <xdr:row>4</xdr:row>
      <xdr:rowOff>238126</xdr:rowOff>
    </xdr:to>
    <xdr:sp macro="" textlink="">
      <xdr:nvSpPr>
        <xdr:cNvPr id="1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830777</xdr:colOff>
      <xdr:row>4</xdr:row>
      <xdr:rowOff>238126</xdr:rowOff>
    </xdr:to>
    <xdr:sp macro="" textlink="">
      <xdr:nvSpPr>
        <xdr:cNvPr id="1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735527</xdr:colOff>
      <xdr:row>4</xdr:row>
      <xdr:rowOff>276226</xdr:rowOff>
    </xdr:to>
    <xdr:sp macro="" textlink="">
      <xdr:nvSpPr>
        <xdr:cNvPr id="17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754577</xdr:colOff>
      <xdr:row>4</xdr:row>
      <xdr:rowOff>238126</xdr:rowOff>
    </xdr:to>
    <xdr:sp macro="" textlink="">
      <xdr:nvSpPr>
        <xdr:cNvPr id="1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659327</xdr:colOff>
      <xdr:row>4</xdr:row>
      <xdr:rowOff>276226</xdr:rowOff>
    </xdr:to>
    <xdr:sp macro="" textlink="">
      <xdr:nvSpPr>
        <xdr:cNvPr id="17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659327</xdr:colOff>
      <xdr:row>4</xdr:row>
      <xdr:rowOff>238126</xdr:rowOff>
    </xdr:to>
    <xdr:sp macro="" textlink="">
      <xdr:nvSpPr>
        <xdr:cNvPr id="1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659327</xdr:colOff>
      <xdr:row>4</xdr:row>
      <xdr:rowOff>238126</xdr:rowOff>
    </xdr:to>
    <xdr:sp macro="" textlink="">
      <xdr:nvSpPr>
        <xdr:cNvPr id="1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754577</xdr:colOff>
      <xdr:row>4</xdr:row>
      <xdr:rowOff>238126</xdr:rowOff>
    </xdr:to>
    <xdr:sp macro="" textlink="">
      <xdr:nvSpPr>
        <xdr:cNvPr id="1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204355</xdr:rowOff>
    </xdr:from>
    <xdr:to>
      <xdr:col>6</xdr:col>
      <xdr:colOff>659327</xdr:colOff>
      <xdr:row>4</xdr:row>
      <xdr:rowOff>185306</xdr:rowOff>
    </xdr:to>
    <xdr:sp macro="" textlink="">
      <xdr:nvSpPr>
        <xdr:cNvPr id="1734" name="AutoShape 1" hidden="1"/>
        <xdr:cNvSpPr>
          <a:spLocks noChangeAspect="1" noChangeArrowheads="1"/>
        </xdr:cNvSpPr>
      </xdr:nvSpPr>
      <xdr:spPr bwMode="auto">
        <a:xfrm>
          <a:off x="4313208" y="325125"/>
          <a:ext cx="27616873" cy="49853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830777</xdr:colOff>
      <xdr:row>4</xdr:row>
      <xdr:rowOff>238126</xdr:rowOff>
    </xdr:to>
    <xdr:sp macro="" textlink="">
      <xdr:nvSpPr>
        <xdr:cNvPr id="1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735527</xdr:colOff>
      <xdr:row>4</xdr:row>
      <xdr:rowOff>276226</xdr:rowOff>
    </xdr:to>
    <xdr:sp macro="" textlink="">
      <xdr:nvSpPr>
        <xdr:cNvPr id="17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735527</xdr:colOff>
      <xdr:row>4</xdr:row>
      <xdr:rowOff>238126</xdr:rowOff>
    </xdr:to>
    <xdr:sp macro="" textlink="">
      <xdr:nvSpPr>
        <xdr:cNvPr id="1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735527</xdr:colOff>
      <xdr:row>4</xdr:row>
      <xdr:rowOff>238126</xdr:rowOff>
    </xdr:to>
    <xdr:sp macro="" textlink="">
      <xdr:nvSpPr>
        <xdr:cNvPr id="1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830777</xdr:colOff>
      <xdr:row>4</xdr:row>
      <xdr:rowOff>238126</xdr:rowOff>
    </xdr:to>
    <xdr:sp macro="" textlink="">
      <xdr:nvSpPr>
        <xdr:cNvPr id="1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735527</xdr:colOff>
      <xdr:row>4</xdr:row>
      <xdr:rowOff>276226</xdr:rowOff>
    </xdr:to>
    <xdr:sp macro="" textlink="">
      <xdr:nvSpPr>
        <xdr:cNvPr id="17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1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17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1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1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1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17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7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7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7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7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7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7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7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7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7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7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1012726</xdr:colOff>
      <xdr:row>4</xdr:row>
      <xdr:rowOff>238126</xdr:rowOff>
    </xdr:to>
    <xdr:sp macro="" textlink="">
      <xdr:nvSpPr>
        <xdr:cNvPr id="1765" name="AutoShape 1" hidden="1"/>
        <xdr:cNvSpPr>
          <a:spLocks noChangeAspect="1" noChangeArrowheads="1"/>
        </xdr:cNvSpPr>
      </xdr:nvSpPr>
      <xdr:spPr bwMode="auto">
        <a:xfrm>
          <a:off x="4313208" y="326187"/>
          <a:ext cx="2797027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886925</xdr:colOff>
      <xdr:row>4</xdr:row>
      <xdr:rowOff>276226</xdr:rowOff>
    </xdr:to>
    <xdr:sp macro="" textlink="">
      <xdr:nvSpPr>
        <xdr:cNvPr id="1773" name="AutoShape 1" hidden="1"/>
        <xdr:cNvSpPr>
          <a:spLocks noChangeAspect="1" noChangeArrowheads="1"/>
        </xdr:cNvSpPr>
      </xdr:nvSpPr>
      <xdr:spPr bwMode="auto">
        <a:xfrm>
          <a:off x="4313208" y="329781"/>
          <a:ext cx="278444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7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7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7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7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7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1388053</xdr:colOff>
      <xdr:row>4</xdr:row>
      <xdr:rowOff>218575</xdr:rowOff>
    </xdr:to>
    <xdr:sp macro="" textlink="">
      <xdr:nvSpPr>
        <xdr:cNvPr id="1788" name="AutoShape 1" hidden="1"/>
        <xdr:cNvSpPr>
          <a:spLocks noChangeAspect="1" noChangeArrowheads="1"/>
        </xdr:cNvSpPr>
      </xdr:nvSpPr>
      <xdr:spPr bwMode="auto">
        <a:xfrm>
          <a:off x="2156604" y="323888"/>
          <a:ext cx="1077502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7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17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79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1797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7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7</xdr:col>
      <xdr:colOff>619066</xdr:colOff>
      <xdr:row>4</xdr:row>
      <xdr:rowOff>238126</xdr:rowOff>
    </xdr:to>
    <xdr:sp macro="" textlink="">
      <xdr:nvSpPr>
        <xdr:cNvPr id="1799" name="AutoShape 1" hidden="1"/>
        <xdr:cNvSpPr>
          <a:spLocks noChangeAspect="1" noChangeArrowheads="1"/>
        </xdr:cNvSpPr>
      </xdr:nvSpPr>
      <xdr:spPr bwMode="auto">
        <a:xfrm>
          <a:off x="4313208" y="326187"/>
          <a:ext cx="2865491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886925</xdr:colOff>
      <xdr:row>4</xdr:row>
      <xdr:rowOff>238126</xdr:rowOff>
    </xdr:to>
    <xdr:sp macro="" textlink="">
      <xdr:nvSpPr>
        <xdr:cNvPr id="1800" name="AutoShape 1" hidden="1"/>
        <xdr:cNvSpPr>
          <a:spLocks noChangeAspect="1" noChangeArrowheads="1"/>
        </xdr:cNvSpPr>
      </xdr:nvSpPr>
      <xdr:spPr bwMode="auto">
        <a:xfrm>
          <a:off x="4313208" y="326187"/>
          <a:ext cx="278444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7</xdr:col>
      <xdr:colOff>523816</xdr:colOff>
      <xdr:row>4</xdr:row>
      <xdr:rowOff>276226</xdr:rowOff>
    </xdr:to>
    <xdr:sp macro="" textlink="">
      <xdr:nvSpPr>
        <xdr:cNvPr id="1801" name="AutoShape 1" hidden="1"/>
        <xdr:cNvSpPr>
          <a:spLocks noChangeAspect="1" noChangeArrowheads="1"/>
        </xdr:cNvSpPr>
      </xdr:nvSpPr>
      <xdr:spPr bwMode="auto">
        <a:xfrm>
          <a:off x="4313208" y="329781"/>
          <a:ext cx="2855966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886925</xdr:colOff>
      <xdr:row>4</xdr:row>
      <xdr:rowOff>238126</xdr:rowOff>
    </xdr:to>
    <xdr:sp macro="" textlink="">
      <xdr:nvSpPr>
        <xdr:cNvPr id="1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8444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1012726</xdr:colOff>
      <xdr:row>4</xdr:row>
      <xdr:rowOff>238126</xdr:rowOff>
    </xdr:to>
    <xdr:sp macro="" textlink="">
      <xdr:nvSpPr>
        <xdr:cNvPr id="1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97027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886925</xdr:colOff>
      <xdr:row>4</xdr:row>
      <xdr:rowOff>276226</xdr:rowOff>
    </xdr:to>
    <xdr:sp macro="" textlink="">
      <xdr:nvSpPr>
        <xdr:cNvPr id="1804" name="AutoShape 1" hidden="1"/>
        <xdr:cNvSpPr>
          <a:spLocks noChangeAspect="1" noChangeArrowheads="1"/>
        </xdr:cNvSpPr>
      </xdr:nvSpPr>
      <xdr:spPr bwMode="auto">
        <a:xfrm>
          <a:off x="4313208" y="329781"/>
          <a:ext cx="278444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1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81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18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81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84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8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84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8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8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90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9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91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9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95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95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1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19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0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00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04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0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0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0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0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0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1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1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1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1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1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1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2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2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2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2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2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2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3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3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31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1088926</xdr:colOff>
      <xdr:row>4</xdr:row>
      <xdr:rowOff>238126</xdr:rowOff>
    </xdr:to>
    <xdr:sp macro="" textlink="">
      <xdr:nvSpPr>
        <xdr:cNvPr id="2317" name="AutoShape 1" hidden="1"/>
        <xdr:cNvSpPr>
          <a:spLocks noChangeAspect="1" noChangeArrowheads="1"/>
        </xdr:cNvSpPr>
      </xdr:nvSpPr>
      <xdr:spPr bwMode="auto">
        <a:xfrm>
          <a:off x="4313208" y="326187"/>
          <a:ext cx="2803784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993676</xdr:colOff>
      <xdr:row>4</xdr:row>
      <xdr:rowOff>276226</xdr:rowOff>
    </xdr:to>
    <xdr:sp macro="" textlink="">
      <xdr:nvSpPr>
        <xdr:cNvPr id="2318" name="AutoShape 1" hidden="1"/>
        <xdr:cNvSpPr>
          <a:spLocks noChangeAspect="1" noChangeArrowheads="1"/>
        </xdr:cNvSpPr>
      </xdr:nvSpPr>
      <xdr:spPr bwMode="auto">
        <a:xfrm>
          <a:off x="4313208" y="329781"/>
          <a:ext cx="2795122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993676</xdr:colOff>
      <xdr:row>4</xdr:row>
      <xdr:rowOff>238126</xdr:rowOff>
    </xdr:to>
    <xdr:sp macro="" textlink="">
      <xdr:nvSpPr>
        <xdr:cNvPr id="2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9512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993676</xdr:colOff>
      <xdr:row>4</xdr:row>
      <xdr:rowOff>238126</xdr:rowOff>
    </xdr:to>
    <xdr:sp macro="" textlink="">
      <xdr:nvSpPr>
        <xdr:cNvPr id="2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9512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6</xdr:col>
      <xdr:colOff>1088926</xdr:colOff>
      <xdr:row>4</xdr:row>
      <xdr:rowOff>228601</xdr:rowOff>
    </xdr:to>
    <xdr:sp macro="" textlink="">
      <xdr:nvSpPr>
        <xdr:cNvPr id="2321" name="AutoShape 1" hidden="1"/>
        <xdr:cNvSpPr>
          <a:spLocks noChangeAspect="1" noChangeArrowheads="1"/>
        </xdr:cNvSpPr>
      </xdr:nvSpPr>
      <xdr:spPr bwMode="auto">
        <a:xfrm>
          <a:off x="4313208" y="325288"/>
          <a:ext cx="2803784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993676</xdr:colOff>
      <xdr:row>4</xdr:row>
      <xdr:rowOff>276226</xdr:rowOff>
    </xdr:to>
    <xdr:sp macro="" textlink="">
      <xdr:nvSpPr>
        <xdr:cNvPr id="2322" name="AutoShape 1" hidden="1"/>
        <xdr:cNvSpPr>
          <a:spLocks noChangeAspect="1" noChangeArrowheads="1"/>
        </xdr:cNvSpPr>
      </xdr:nvSpPr>
      <xdr:spPr bwMode="auto">
        <a:xfrm>
          <a:off x="4313208" y="329781"/>
          <a:ext cx="2795122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36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3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3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4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4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41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45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45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4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45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46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4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4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4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4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4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4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4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4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4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4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2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2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4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1388051</xdr:colOff>
      <xdr:row>4</xdr:row>
      <xdr:rowOff>276226</xdr:rowOff>
    </xdr:to>
    <xdr:sp macro="" textlink="">
      <xdr:nvSpPr>
        <xdr:cNvPr id="2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2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2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4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1388051</xdr:colOff>
      <xdr:row>4</xdr:row>
      <xdr:rowOff>276226</xdr:rowOff>
    </xdr:to>
    <xdr:sp macro="" textlink="">
      <xdr:nvSpPr>
        <xdr:cNvPr id="2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4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4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0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1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3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3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4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5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5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7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5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6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60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6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6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61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6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828271</xdr:colOff>
      <xdr:row>4</xdr:row>
      <xdr:rowOff>238126</xdr:rowOff>
    </xdr:to>
    <xdr:sp macro="" textlink="">
      <xdr:nvSpPr>
        <xdr:cNvPr id="2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58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6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733887</xdr:colOff>
      <xdr:row>4</xdr:row>
      <xdr:rowOff>295275</xdr:rowOff>
    </xdr:to>
    <xdr:sp macro="" textlink="">
      <xdr:nvSpPr>
        <xdr:cNvPr id="2667" name="AutoShape 1" hidden="1"/>
        <xdr:cNvSpPr>
          <a:spLocks noChangeAspect="1" noChangeArrowheads="1"/>
        </xdr:cNvSpPr>
      </xdr:nvSpPr>
      <xdr:spPr bwMode="auto">
        <a:xfrm>
          <a:off x="4313208" y="327804"/>
          <a:ext cx="2769143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6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5</xdr:col>
      <xdr:colOff>346961</xdr:colOff>
      <xdr:row>4</xdr:row>
      <xdr:rowOff>218575</xdr:rowOff>
    </xdr:to>
    <xdr:sp macro="" textlink="">
      <xdr:nvSpPr>
        <xdr:cNvPr id="2675" name="AutoShape 1" hidden="1"/>
        <xdr:cNvSpPr>
          <a:spLocks noChangeAspect="1" noChangeArrowheads="1"/>
        </xdr:cNvSpPr>
      </xdr:nvSpPr>
      <xdr:spPr bwMode="auto">
        <a:xfrm>
          <a:off x="30192453" y="323888"/>
          <a:ext cx="1425263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1388920</xdr:colOff>
      <xdr:row>4</xdr:row>
      <xdr:rowOff>295275</xdr:rowOff>
    </xdr:to>
    <xdr:sp macro="" textlink="">
      <xdr:nvSpPr>
        <xdr:cNvPr id="2676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6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1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1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238125</xdr:rowOff>
    </xdr:from>
    <xdr:to>
      <xdr:col>6</xdr:col>
      <xdr:colOff>823758</xdr:colOff>
      <xdr:row>4</xdr:row>
      <xdr:rowOff>219076</xdr:rowOff>
    </xdr:to>
    <xdr:sp macro="" textlink="">
      <xdr:nvSpPr>
        <xdr:cNvPr id="2750" name="AutoShape 1" hidden="1"/>
        <xdr:cNvSpPr>
          <a:spLocks noChangeAspect="1" noChangeArrowheads="1"/>
        </xdr:cNvSpPr>
      </xdr:nvSpPr>
      <xdr:spPr bwMode="auto">
        <a:xfrm>
          <a:off x="4313208" y="324389"/>
          <a:ext cx="27781304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5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7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8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9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9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80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80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28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84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28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8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8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8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8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2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9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29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9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2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9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29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29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0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0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0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0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0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0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1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1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11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1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1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1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1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16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1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1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1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17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1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18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1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19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1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19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1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0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0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1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2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2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2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3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3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4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4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5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7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7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9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0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0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1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1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1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1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2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3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3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6</xdr:col>
      <xdr:colOff>728509</xdr:colOff>
      <xdr:row>4</xdr:row>
      <xdr:rowOff>228601</xdr:rowOff>
    </xdr:to>
    <xdr:sp macro="" textlink="">
      <xdr:nvSpPr>
        <xdr:cNvPr id="3341" name="AutoShape 1" hidden="1"/>
        <xdr:cNvSpPr>
          <a:spLocks noChangeAspect="1" noChangeArrowheads="1"/>
        </xdr:cNvSpPr>
      </xdr:nvSpPr>
      <xdr:spPr bwMode="auto">
        <a:xfrm>
          <a:off x="4313208" y="325288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34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34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34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34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3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35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3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36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3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6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5195</xdr:rowOff>
    </xdr:from>
    <xdr:to>
      <xdr:col>6</xdr:col>
      <xdr:colOff>747559</xdr:colOff>
      <xdr:row>4</xdr:row>
      <xdr:rowOff>303934</xdr:rowOff>
    </xdr:to>
    <xdr:sp macro="" textlink="">
      <xdr:nvSpPr>
        <xdr:cNvPr id="3370" name="AutoShape 1" hidden="1"/>
        <xdr:cNvSpPr>
          <a:spLocks noChangeAspect="1" noChangeArrowheads="1"/>
        </xdr:cNvSpPr>
      </xdr:nvSpPr>
      <xdr:spPr bwMode="auto">
        <a:xfrm>
          <a:off x="4313208" y="332999"/>
          <a:ext cx="27705105" cy="48852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5195</xdr:rowOff>
    </xdr:from>
    <xdr:to>
      <xdr:col>6</xdr:col>
      <xdr:colOff>728509</xdr:colOff>
      <xdr:row>4</xdr:row>
      <xdr:rowOff>303934</xdr:rowOff>
    </xdr:to>
    <xdr:sp macro="" textlink="">
      <xdr:nvSpPr>
        <xdr:cNvPr id="3377" name="AutoShape 1" hidden="1"/>
        <xdr:cNvSpPr>
          <a:spLocks noChangeAspect="1" noChangeArrowheads="1"/>
        </xdr:cNvSpPr>
      </xdr:nvSpPr>
      <xdr:spPr bwMode="auto">
        <a:xfrm>
          <a:off x="4313208" y="332999"/>
          <a:ext cx="27686055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37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37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38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38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38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38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38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38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38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38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38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38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39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39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39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39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39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39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39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39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39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39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0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40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0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40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0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0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0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40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0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40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1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1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1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41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1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1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1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1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1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1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2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2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2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2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2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2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2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2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2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2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3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3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3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3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3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538249</xdr:colOff>
      <xdr:row>4</xdr:row>
      <xdr:rowOff>238126</xdr:rowOff>
    </xdr:to>
    <xdr:sp macro="" textlink="">
      <xdr:nvSpPr>
        <xdr:cNvPr id="343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538249</xdr:colOff>
      <xdr:row>4</xdr:row>
      <xdr:rowOff>238126</xdr:rowOff>
    </xdr:to>
    <xdr:sp macro="" textlink="">
      <xdr:nvSpPr>
        <xdr:cNvPr id="343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538249</xdr:colOff>
      <xdr:row>4</xdr:row>
      <xdr:rowOff>238126</xdr:rowOff>
    </xdr:to>
    <xdr:sp macro="" textlink="">
      <xdr:nvSpPr>
        <xdr:cNvPr id="343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538249</xdr:colOff>
      <xdr:row>4</xdr:row>
      <xdr:rowOff>276226</xdr:rowOff>
    </xdr:to>
    <xdr:sp macro="" textlink="">
      <xdr:nvSpPr>
        <xdr:cNvPr id="343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18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3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44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4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4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4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444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4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44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4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4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4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45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5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45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5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5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5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45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5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45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5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6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6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46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24</xdr:col>
      <xdr:colOff>539114</xdr:colOff>
      <xdr:row>4</xdr:row>
      <xdr:rowOff>218575</xdr:rowOff>
    </xdr:to>
    <xdr:sp macro="" textlink="">
      <xdr:nvSpPr>
        <xdr:cNvPr id="3463" name="AutoShape 1" hidden="1"/>
        <xdr:cNvSpPr>
          <a:spLocks noChangeAspect="1" noChangeArrowheads="1"/>
        </xdr:cNvSpPr>
      </xdr:nvSpPr>
      <xdr:spPr bwMode="auto">
        <a:xfrm>
          <a:off x="4313208" y="323888"/>
          <a:ext cx="49062698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6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6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6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6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6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6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7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7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7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7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7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7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7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7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7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7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8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8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8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8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8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8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48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8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8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8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49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9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49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9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9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9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49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9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49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49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0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0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50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0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504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0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0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0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50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0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1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1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1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1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1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1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1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1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1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1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2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2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2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2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2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2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2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2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2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2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3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53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3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3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3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53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3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53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3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3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4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54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4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54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4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4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4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54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4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54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5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5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539114</xdr:colOff>
      <xdr:row>4</xdr:row>
      <xdr:rowOff>238126</xdr:rowOff>
    </xdr:to>
    <xdr:sp macro="" textlink="">
      <xdr:nvSpPr>
        <xdr:cNvPr id="355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539114</xdr:colOff>
      <xdr:row>4</xdr:row>
      <xdr:rowOff>276226</xdr:rowOff>
    </xdr:to>
    <xdr:sp macro="" textlink="">
      <xdr:nvSpPr>
        <xdr:cNvPr id="355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246283</xdr:rowOff>
    </xdr:from>
    <xdr:to>
      <xdr:col>24</xdr:col>
      <xdr:colOff>495818</xdr:colOff>
      <xdr:row>4</xdr:row>
      <xdr:rowOff>227234</xdr:rowOff>
    </xdr:to>
    <xdr:sp macro="" textlink="">
      <xdr:nvSpPr>
        <xdr:cNvPr id="3554" name="AutoShape 1" hidden="1"/>
        <xdr:cNvSpPr>
          <a:spLocks noChangeAspect="1" noChangeArrowheads="1"/>
        </xdr:cNvSpPr>
      </xdr:nvSpPr>
      <xdr:spPr bwMode="auto">
        <a:xfrm>
          <a:off x="4313208" y="323921"/>
          <a:ext cx="49019402" cy="49853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5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5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5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5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5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6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6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6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63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6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6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6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6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6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6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7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7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7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73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7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7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7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1065203</xdr:colOff>
      <xdr:row>4</xdr:row>
      <xdr:rowOff>276226</xdr:rowOff>
    </xdr:to>
    <xdr:sp macro="" textlink="">
      <xdr:nvSpPr>
        <xdr:cNvPr id="3577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7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7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8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1065203</xdr:colOff>
      <xdr:row>4</xdr:row>
      <xdr:rowOff>276226</xdr:rowOff>
    </xdr:to>
    <xdr:sp macro="" textlink="">
      <xdr:nvSpPr>
        <xdr:cNvPr id="3581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8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1065203</xdr:colOff>
      <xdr:row>4</xdr:row>
      <xdr:rowOff>276226</xdr:rowOff>
    </xdr:to>
    <xdr:sp macro="" textlink="">
      <xdr:nvSpPr>
        <xdr:cNvPr id="3583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8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8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8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1065203</xdr:colOff>
      <xdr:row>4</xdr:row>
      <xdr:rowOff>276226</xdr:rowOff>
    </xdr:to>
    <xdr:sp macro="" textlink="">
      <xdr:nvSpPr>
        <xdr:cNvPr id="3587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8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1065203</xdr:colOff>
      <xdr:row>4</xdr:row>
      <xdr:rowOff>276226</xdr:rowOff>
    </xdr:to>
    <xdr:sp macro="" textlink="">
      <xdr:nvSpPr>
        <xdr:cNvPr id="3589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9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9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9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1065203</xdr:colOff>
      <xdr:row>4</xdr:row>
      <xdr:rowOff>276226</xdr:rowOff>
    </xdr:to>
    <xdr:sp macro="" textlink="">
      <xdr:nvSpPr>
        <xdr:cNvPr id="3593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9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1065203</xdr:colOff>
      <xdr:row>4</xdr:row>
      <xdr:rowOff>276226</xdr:rowOff>
    </xdr:to>
    <xdr:sp macro="" textlink="">
      <xdr:nvSpPr>
        <xdr:cNvPr id="3595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9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9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9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1065203</xdr:colOff>
      <xdr:row>4</xdr:row>
      <xdr:rowOff>276226</xdr:rowOff>
    </xdr:to>
    <xdr:sp macro="" textlink="">
      <xdr:nvSpPr>
        <xdr:cNvPr id="3599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16</xdr:col>
      <xdr:colOff>1050888</xdr:colOff>
      <xdr:row>4</xdr:row>
      <xdr:rowOff>218575</xdr:rowOff>
    </xdr:to>
    <xdr:sp macro="" textlink="">
      <xdr:nvSpPr>
        <xdr:cNvPr id="3600" name="AutoShape 1" hidden="1"/>
        <xdr:cNvSpPr>
          <a:spLocks noChangeAspect="1" noChangeArrowheads="1"/>
        </xdr:cNvSpPr>
      </xdr:nvSpPr>
      <xdr:spPr bwMode="auto">
        <a:xfrm>
          <a:off x="4313208" y="323888"/>
          <a:ext cx="38791453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6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1188894</xdr:colOff>
      <xdr:row>4</xdr:row>
      <xdr:rowOff>218575</xdr:rowOff>
    </xdr:to>
    <xdr:sp macro="" textlink="">
      <xdr:nvSpPr>
        <xdr:cNvPr id="3649" name="AutoShape 1" hidden="1"/>
        <xdr:cNvSpPr>
          <a:spLocks noChangeAspect="1" noChangeArrowheads="1"/>
        </xdr:cNvSpPr>
      </xdr:nvSpPr>
      <xdr:spPr bwMode="auto">
        <a:xfrm>
          <a:off x="2156604" y="323888"/>
          <a:ext cx="1076751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6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3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3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1284142</xdr:colOff>
      <xdr:row>4</xdr:row>
      <xdr:rowOff>238126</xdr:rowOff>
    </xdr:to>
    <xdr:sp macro="" textlink="">
      <xdr:nvSpPr>
        <xdr:cNvPr id="3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1188892</xdr:colOff>
      <xdr:row>4</xdr:row>
      <xdr:rowOff>276226</xdr:rowOff>
    </xdr:to>
    <xdr:sp macro="" textlink="">
      <xdr:nvSpPr>
        <xdr:cNvPr id="37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3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3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1284142</xdr:colOff>
      <xdr:row>4</xdr:row>
      <xdr:rowOff>238126</xdr:rowOff>
    </xdr:to>
    <xdr:sp macro="" textlink="">
      <xdr:nvSpPr>
        <xdr:cNvPr id="3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1188892</xdr:colOff>
      <xdr:row>4</xdr:row>
      <xdr:rowOff>276226</xdr:rowOff>
    </xdr:to>
    <xdr:sp macro="" textlink="">
      <xdr:nvSpPr>
        <xdr:cNvPr id="3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8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8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1284144</xdr:colOff>
      <xdr:row>4</xdr:row>
      <xdr:rowOff>218575</xdr:rowOff>
    </xdr:to>
    <xdr:sp macro="" textlink="">
      <xdr:nvSpPr>
        <xdr:cNvPr id="3859" name="AutoShape 1" hidden="1"/>
        <xdr:cNvSpPr>
          <a:spLocks noChangeAspect="1" noChangeArrowheads="1"/>
        </xdr:cNvSpPr>
      </xdr:nvSpPr>
      <xdr:spPr bwMode="auto">
        <a:xfrm>
          <a:off x="2156604" y="323888"/>
          <a:ext cx="107711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1171577</xdr:colOff>
      <xdr:row>4</xdr:row>
      <xdr:rowOff>295275</xdr:rowOff>
    </xdr:to>
    <xdr:sp macro="" textlink="">
      <xdr:nvSpPr>
        <xdr:cNvPr id="3860" name="AutoShape 1" hidden="1"/>
        <xdr:cNvSpPr>
          <a:spLocks noChangeAspect="1" noChangeArrowheads="1"/>
        </xdr:cNvSpPr>
      </xdr:nvSpPr>
      <xdr:spPr bwMode="auto">
        <a:xfrm>
          <a:off x="2156604" y="327804"/>
          <a:ext cx="107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6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6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7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7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7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8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8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8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9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9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9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9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8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346961</xdr:colOff>
      <xdr:row>4</xdr:row>
      <xdr:rowOff>238126</xdr:rowOff>
    </xdr:to>
    <xdr:sp macro="" textlink="">
      <xdr:nvSpPr>
        <xdr:cNvPr id="390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8</xdr:col>
      <xdr:colOff>98382</xdr:colOff>
      <xdr:row>4</xdr:row>
      <xdr:rowOff>238126</xdr:rowOff>
    </xdr:to>
    <xdr:sp macro="" textlink="">
      <xdr:nvSpPr>
        <xdr:cNvPr id="3901" name="AutoShape 1" hidden="1"/>
        <xdr:cNvSpPr>
          <a:spLocks noChangeAspect="1" noChangeArrowheads="1"/>
        </xdr:cNvSpPr>
      </xdr:nvSpPr>
      <xdr:spPr bwMode="auto">
        <a:xfrm>
          <a:off x="4313208" y="326187"/>
          <a:ext cx="29212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3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2181577</xdr:colOff>
      <xdr:row>4</xdr:row>
      <xdr:rowOff>238126</xdr:rowOff>
    </xdr:to>
    <xdr:sp macro="" textlink="">
      <xdr:nvSpPr>
        <xdr:cNvPr id="3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3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2181577</xdr:colOff>
      <xdr:row>4</xdr:row>
      <xdr:rowOff>238126</xdr:rowOff>
    </xdr:to>
    <xdr:sp macro="" textlink="">
      <xdr:nvSpPr>
        <xdr:cNvPr id="3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3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3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3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3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3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3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3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3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3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39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3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3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3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394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3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446177</xdr:colOff>
      <xdr:row>4</xdr:row>
      <xdr:rowOff>238126</xdr:rowOff>
    </xdr:to>
    <xdr:sp macro="" textlink="">
      <xdr:nvSpPr>
        <xdr:cNvPr id="3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4037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3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350927</xdr:colOff>
      <xdr:row>4</xdr:row>
      <xdr:rowOff>276226</xdr:rowOff>
    </xdr:to>
    <xdr:sp macro="" textlink="">
      <xdr:nvSpPr>
        <xdr:cNvPr id="3947" name="AutoShape 1" hidden="1"/>
        <xdr:cNvSpPr>
          <a:spLocks noChangeAspect="1" noChangeArrowheads="1"/>
        </xdr:cNvSpPr>
      </xdr:nvSpPr>
      <xdr:spPr bwMode="auto">
        <a:xfrm>
          <a:off x="4313208" y="329781"/>
          <a:ext cx="2730847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3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3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39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3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3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396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3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3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3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3988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3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4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02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4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4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4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4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4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4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29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4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4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4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38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4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4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8</xdr:col>
      <xdr:colOff>98270</xdr:colOff>
      <xdr:row>4</xdr:row>
      <xdr:rowOff>238126</xdr:rowOff>
    </xdr:to>
    <xdr:sp macro="" textlink="">
      <xdr:nvSpPr>
        <xdr:cNvPr id="4525" name="AutoShape 1" hidden="1"/>
        <xdr:cNvSpPr>
          <a:spLocks noChangeAspect="1" noChangeArrowheads="1"/>
        </xdr:cNvSpPr>
      </xdr:nvSpPr>
      <xdr:spPr bwMode="auto">
        <a:xfrm>
          <a:off x="4313208" y="326187"/>
          <a:ext cx="292124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4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2170918</xdr:colOff>
      <xdr:row>4</xdr:row>
      <xdr:rowOff>238126</xdr:rowOff>
    </xdr:to>
    <xdr:sp macro="" textlink="">
      <xdr:nvSpPr>
        <xdr:cNvPr id="4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2170918</xdr:colOff>
      <xdr:row>4</xdr:row>
      <xdr:rowOff>238126</xdr:rowOff>
    </xdr:to>
    <xdr:sp macro="" textlink="">
      <xdr:nvSpPr>
        <xdr:cNvPr id="4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45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4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4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4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4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5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432368</xdr:colOff>
      <xdr:row>4</xdr:row>
      <xdr:rowOff>238126</xdr:rowOff>
    </xdr:to>
    <xdr:sp macro="" textlink="">
      <xdr:nvSpPr>
        <xdr:cNvPr id="4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3899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4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344912</xdr:colOff>
      <xdr:row>4</xdr:row>
      <xdr:rowOff>276226</xdr:rowOff>
    </xdr:to>
    <xdr:sp macro="" textlink="">
      <xdr:nvSpPr>
        <xdr:cNvPr id="4572" name="AutoShape 1" hidden="1"/>
        <xdr:cNvSpPr>
          <a:spLocks noChangeAspect="1" noChangeArrowheads="1"/>
        </xdr:cNvSpPr>
      </xdr:nvSpPr>
      <xdr:spPr bwMode="auto">
        <a:xfrm>
          <a:off x="4313208" y="329781"/>
          <a:ext cx="2730245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4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4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4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4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4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4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4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4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4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4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4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7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4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48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9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5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5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5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0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5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5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0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5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5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1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5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2163305</xdr:colOff>
      <xdr:row>4</xdr:row>
      <xdr:rowOff>238126</xdr:rowOff>
    </xdr:to>
    <xdr:sp macro="" textlink="">
      <xdr:nvSpPr>
        <xdr:cNvPr id="5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2069520</xdr:colOff>
      <xdr:row>4</xdr:row>
      <xdr:rowOff>276226</xdr:rowOff>
    </xdr:to>
    <xdr:sp macro="" textlink="">
      <xdr:nvSpPr>
        <xdr:cNvPr id="51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2069520</xdr:colOff>
      <xdr:row>4</xdr:row>
      <xdr:rowOff>238126</xdr:rowOff>
    </xdr:to>
    <xdr:sp macro="" textlink="">
      <xdr:nvSpPr>
        <xdr:cNvPr id="5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2069520</xdr:colOff>
      <xdr:row>4</xdr:row>
      <xdr:rowOff>238126</xdr:rowOff>
    </xdr:to>
    <xdr:sp macro="" textlink="">
      <xdr:nvSpPr>
        <xdr:cNvPr id="5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2163305</xdr:colOff>
      <xdr:row>4</xdr:row>
      <xdr:rowOff>238126</xdr:rowOff>
    </xdr:to>
    <xdr:sp macro="" textlink="">
      <xdr:nvSpPr>
        <xdr:cNvPr id="5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2069520</xdr:colOff>
      <xdr:row>4</xdr:row>
      <xdr:rowOff>276226</xdr:rowOff>
    </xdr:to>
    <xdr:sp macro="" textlink="">
      <xdr:nvSpPr>
        <xdr:cNvPr id="52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5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52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5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5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5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52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2163308</xdr:colOff>
      <xdr:row>4</xdr:row>
      <xdr:rowOff>238126</xdr:rowOff>
    </xdr:to>
    <xdr:sp macro="" textlink="">
      <xdr:nvSpPr>
        <xdr:cNvPr id="5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2069523</xdr:colOff>
      <xdr:row>4</xdr:row>
      <xdr:rowOff>276226</xdr:rowOff>
    </xdr:to>
    <xdr:sp macro="" textlink="">
      <xdr:nvSpPr>
        <xdr:cNvPr id="52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2069523</xdr:colOff>
      <xdr:row>4</xdr:row>
      <xdr:rowOff>238126</xdr:rowOff>
    </xdr:to>
    <xdr:sp macro="" textlink="">
      <xdr:nvSpPr>
        <xdr:cNvPr id="5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2069523</xdr:colOff>
      <xdr:row>4</xdr:row>
      <xdr:rowOff>238126</xdr:rowOff>
    </xdr:to>
    <xdr:sp macro="" textlink="">
      <xdr:nvSpPr>
        <xdr:cNvPr id="5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2163308</xdr:colOff>
      <xdr:row>4</xdr:row>
      <xdr:rowOff>238126</xdr:rowOff>
    </xdr:to>
    <xdr:sp macro="" textlink="">
      <xdr:nvSpPr>
        <xdr:cNvPr id="5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2069523</xdr:colOff>
      <xdr:row>4</xdr:row>
      <xdr:rowOff>276226</xdr:rowOff>
    </xdr:to>
    <xdr:sp macro="" textlink="">
      <xdr:nvSpPr>
        <xdr:cNvPr id="52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5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52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5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5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5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52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5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5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5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5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5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53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37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2069522</xdr:colOff>
      <xdr:row>15</xdr:row>
      <xdr:rowOff>300106</xdr:rowOff>
    </xdr:to>
    <xdr:sp macro="" textlink="">
      <xdr:nvSpPr>
        <xdr:cNvPr id="5395" name="AutoShape 1" hidden="1"/>
        <xdr:cNvSpPr>
          <a:spLocks noChangeAspect="1" noChangeArrowheads="1"/>
        </xdr:cNvSpPr>
      </xdr:nvSpPr>
      <xdr:spPr bwMode="auto">
        <a:xfrm>
          <a:off x="2156604" y="2130725"/>
          <a:ext cx="1077484" cy="4898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2163305</xdr:colOff>
      <xdr:row>4</xdr:row>
      <xdr:rowOff>238126</xdr:rowOff>
    </xdr:to>
    <xdr:sp macro="" textlink="">
      <xdr:nvSpPr>
        <xdr:cNvPr id="5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2069520</xdr:colOff>
      <xdr:row>4</xdr:row>
      <xdr:rowOff>276226</xdr:rowOff>
    </xdr:to>
    <xdr:sp macro="" textlink="">
      <xdr:nvSpPr>
        <xdr:cNvPr id="54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2069520</xdr:colOff>
      <xdr:row>4</xdr:row>
      <xdr:rowOff>238126</xdr:rowOff>
    </xdr:to>
    <xdr:sp macro="" textlink="">
      <xdr:nvSpPr>
        <xdr:cNvPr id="5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2069520</xdr:colOff>
      <xdr:row>4</xdr:row>
      <xdr:rowOff>238126</xdr:rowOff>
    </xdr:to>
    <xdr:sp macro="" textlink="">
      <xdr:nvSpPr>
        <xdr:cNvPr id="5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2163305</xdr:colOff>
      <xdr:row>4</xdr:row>
      <xdr:rowOff>238126</xdr:rowOff>
    </xdr:to>
    <xdr:sp macro="" textlink="">
      <xdr:nvSpPr>
        <xdr:cNvPr id="5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2069520</xdr:colOff>
      <xdr:row>4</xdr:row>
      <xdr:rowOff>276226</xdr:rowOff>
    </xdr:to>
    <xdr:sp macro="" textlink="">
      <xdr:nvSpPr>
        <xdr:cNvPr id="5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5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54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5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5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5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5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4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4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4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4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4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2163308</xdr:colOff>
      <xdr:row>4</xdr:row>
      <xdr:rowOff>238126</xdr:rowOff>
    </xdr:to>
    <xdr:sp macro="" textlink="">
      <xdr:nvSpPr>
        <xdr:cNvPr id="5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2069523</xdr:colOff>
      <xdr:row>4</xdr:row>
      <xdr:rowOff>276226</xdr:rowOff>
    </xdr:to>
    <xdr:sp macro="" textlink="">
      <xdr:nvSpPr>
        <xdr:cNvPr id="54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2069523</xdr:colOff>
      <xdr:row>4</xdr:row>
      <xdr:rowOff>238126</xdr:rowOff>
    </xdr:to>
    <xdr:sp macro="" textlink="">
      <xdr:nvSpPr>
        <xdr:cNvPr id="5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2069523</xdr:colOff>
      <xdr:row>4</xdr:row>
      <xdr:rowOff>238126</xdr:rowOff>
    </xdr:to>
    <xdr:sp macro="" textlink="">
      <xdr:nvSpPr>
        <xdr:cNvPr id="5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2163308</xdr:colOff>
      <xdr:row>4</xdr:row>
      <xdr:rowOff>238126</xdr:rowOff>
    </xdr:to>
    <xdr:sp macro="" textlink="">
      <xdr:nvSpPr>
        <xdr:cNvPr id="5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2069523</xdr:colOff>
      <xdr:row>4</xdr:row>
      <xdr:rowOff>276226</xdr:rowOff>
    </xdr:to>
    <xdr:sp macro="" textlink="">
      <xdr:nvSpPr>
        <xdr:cNvPr id="54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5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5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5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5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5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5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6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2170325</xdr:colOff>
      <xdr:row>4</xdr:row>
      <xdr:rowOff>238126</xdr:rowOff>
    </xdr:to>
    <xdr:sp macro="" textlink="">
      <xdr:nvSpPr>
        <xdr:cNvPr id="5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2076540</xdr:colOff>
      <xdr:row>4</xdr:row>
      <xdr:rowOff>276226</xdr:rowOff>
    </xdr:to>
    <xdr:sp macro="" textlink="">
      <xdr:nvSpPr>
        <xdr:cNvPr id="5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2076540</xdr:colOff>
      <xdr:row>4</xdr:row>
      <xdr:rowOff>238126</xdr:rowOff>
    </xdr:to>
    <xdr:sp macro="" textlink="">
      <xdr:nvSpPr>
        <xdr:cNvPr id="5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2076540</xdr:colOff>
      <xdr:row>4</xdr:row>
      <xdr:rowOff>238126</xdr:rowOff>
    </xdr:to>
    <xdr:sp macro="" textlink="">
      <xdr:nvSpPr>
        <xdr:cNvPr id="5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2170325</xdr:colOff>
      <xdr:row>4</xdr:row>
      <xdr:rowOff>238126</xdr:rowOff>
    </xdr:to>
    <xdr:sp macro="" textlink="">
      <xdr:nvSpPr>
        <xdr:cNvPr id="5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2076540</xdr:colOff>
      <xdr:row>4</xdr:row>
      <xdr:rowOff>276226</xdr:rowOff>
    </xdr:to>
    <xdr:sp macro="" textlink="">
      <xdr:nvSpPr>
        <xdr:cNvPr id="56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2246525</xdr:colOff>
      <xdr:row>4</xdr:row>
      <xdr:rowOff>238126</xdr:rowOff>
    </xdr:to>
    <xdr:sp macro="" textlink="">
      <xdr:nvSpPr>
        <xdr:cNvPr id="5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2151275</xdr:colOff>
      <xdr:row>4</xdr:row>
      <xdr:rowOff>276226</xdr:rowOff>
    </xdr:to>
    <xdr:sp macro="" textlink="">
      <xdr:nvSpPr>
        <xdr:cNvPr id="5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2151275</xdr:colOff>
      <xdr:row>4</xdr:row>
      <xdr:rowOff>238126</xdr:rowOff>
    </xdr:to>
    <xdr:sp macro="" textlink="">
      <xdr:nvSpPr>
        <xdr:cNvPr id="5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2151275</xdr:colOff>
      <xdr:row>4</xdr:row>
      <xdr:rowOff>238126</xdr:rowOff>
    </xdr:to>
    <xdr:sp macro="" textlink="">
      <xdr:nvSpPr>
        <xdr:cNvPr id="5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2246525</xdr:colOff>
      <xdr:row>4</xdr:row>
      <xdr:rowOff>238126</xdr:rowOff>
    </xdr:to>
    <xdr:sp macro="" textlink="">
      <xdr:nvSpPr>
        <xdr:cNvPr id="5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2151275</xdr:colOff>
      <xdr:row>4</xdr:row>
      <xdr:rowOff>276226</xdr:rowOff>
    </xdr:to>
    <xdr:sp macro="" textlink="">
      <xdr:nvSpPr>
        <xdr:cNvPr id="5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2170325</xdr:colOff>
      <xdr:row>4</xdr:row>
      <xdr:rowOff>238126</xdr:rowOff>
    </xdr:to>
    <xdr:sp macro="" textlink="">
      <xdr:nvSpPr>
        <xdr:cNvPr id="5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2076540</xdr:colOff>
      <xdr:row>4</xdr:row>
      <xdr:rowOff>276226</xdr:rowOff>
    </xdr:to>
    <xdr:sp macro="" textlink="">
      <xdr:nvSpPr>
        <xdr:cNvPr id="5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2076540</xdr:colOff>
      <xdr:row>4</xdr:row>
      <xdr:rowOff>238126</xdr:rowOff>
    </xdr:to>
    <xdr:sp macro="" textlink="">
      <xdr:nvSpPr>
        <xdr:cNvPr id="5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2076540</xdr:colOff>
      <xdr:row>4</xdr:row>
      <xdr:rowOff>238126</xdr:rowOff>
    </xdr:to>
    <xdr:sp macro="" textlink="">
      <xdr:nvSpPr>
        <xdr:cNvPr id="5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2170325</xdr:colOff>
      <xdr:row>4</xdr:row>
      <xdr:rowOff>238126</xdr:rowOff>
    </xdr:to>
    <xdr:sp macro="" textlink="">
      <xdr:nvSpPr>
        <xdr:cNvPr id="5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2076540</xdr:colOff>
      <xdr:row>4</xdr:row>
      <xdr:rowOff>276226</xdr:rowOff>
    </xdr:to>
    <xdr:sp macro="" textlink="">
      <xdr:nvSpPr>
        <xdr:cNvPr id="56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2246525</xdr:colOff>
      <xdr:row>4</xdr:row>
      <xdr:rowOff>238126</xdr:rowOff>
    </xdr:to>
    <xdr:sp macro="" textlink="">
      <xdr:nvSpPr>
        <xdr:cNvPr id="5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2151275</xdr:colOff>
      <xdr:row>4</xdr:row>
      <xdr:rowOff>276226</xdr:rowOff>
    </xdr:to>
    <xdr:sp macro="" textlink="">
      <xdr:nvSpPr>
        <xdr:cNvPr id="5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2151275</xdr:colOff>
      <xdr:row>4</xdr:row>
      <xdr:rowOff>238126</xdr:rowOff>
    </xdr:to>
    <xdr:sp macro="" textlink="">
      <xdr:nvSpPr>
        <xdr:cNvPr id="5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2151275</xdr:colOff>
      <xdr:row>4</xdr:row>
      <xdr:rowOff>238126</xdr:rowOff>
    </xdr:to>
    <xdr:sp macro="" textlink="">
      <xdr:nvSpPr>
        <xdr:cNvPr id="5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2246525</xdr:colOff>
      <xdr:row>4</xdr:row>
      <xdr:rowOff>238126</xdr:rowOff>
    </xdr:to>
    <xdr:sp macro="" textlink="">
      <xdr:nvSpPr>
        <xdr:cNvPr id="5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2151275</xdr:colOff>
      <xdr:row>4</xdr:row>
      <xdr:rowOff>276226</xdr:rowOff>
    </xdr:to>
    <xdr:sp macro="" textlink="">
      <xdr:nvSpPr>
        <xdr:cNvPr id="5639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5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5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5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5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5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56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6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2397923</xdr:colOff>
      <xdr:row>4</xdr:row>
      <xdr:rowOff>238126</xdr:rowOff>
    </xdr:to>
    <xdr:sp macro="" textlink="">
      <xdr:nvSpPr>
        <xdr:cNvPr id="5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0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2302673</xdr:colOff>
      <xdr:row>4</xdr:row>
      <xdr:rowOff>276226</xdr:rowOff>
    </xdr:to>
    <xdr:sp macro="" textlink="">
      <xdr:nvSpPr>
        <xdr:cNvPr id="5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7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5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5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5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5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1145598</xdr:colOff>
      <xdr:row>4</xdr:row>
      <xdr:rowOff>218575</xdr:rowOff>
    </xdr:to>
    <xdr:sp macro="" textlink="">
      <xdr:nvSpPr>
        <xdr:cNvPr id="5687" name="AutoShape 1" hidden="1"/>
        <xdr:cNvSpPr>
          <a:spLocks noChangeAspect="1" noChangeArrowheads="1"/>
        </xdr:cNvSpPr>
      </xdr:nvSpPr>
      <xdr:spPr bwMode="auto">
        <a:xfrm>
          <a:off x="2156604" y="323888"/>
          <a:ext cx="1076587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5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5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5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671313</xdr:colOff>
      <xdr:row>4</xdr:row>
      <xdr:rowOff>238126</xdr:rowOff>
    </xdr:to>
    <xdr:sp macro="" textlink="">
      <xdr:nvSpPr>
        <xdr:cNvPr id="5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288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2302673</xdr:colOff>
      <xdr:row>4</xdr:row>
      <xdr:rowOff>238126</xdr:rowOff>
    </xdr:to>
    <xdr:sp macro="" textlink="">
      <xdr:nvSpPr>
        <xdr:cNvPr id="5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7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576063</xdr:colOff>
      <xdr:row>4</xdr:row>
      <xdr:rowOff>276226</xdr:rowOff>
    </xdr:to>
    <xdr:sp macro="" textlink="">
      <xdr:nvSpPr>
        <xdr:cNvPr id="5700" name="AutoShape 1" hidden="1"/>
        <xdr:cNvSpPr>
          <a:spLocks noChangeAspect="1" noChangeArrowheads="1"/>
        </xdr:cNvSpPr>
      </xdr:nvSpPr>
      <xdr:spPr bwMode="auto">
        <a:xfrm>
          <a:off x="4313208" y="329781"/>
          <a:ext cx="2753360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2302673</xdr:colOff>
      <xdr:row>4</xdr:row>
      <xdr:rowOff>238126</xdr:rowOff>
    </xdr:to>
    <xdr:sp macro="" textlink="">
      <xdr:nvSpPr>
        <xdr:cNvPr id="5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7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2397923</xdr:colOff>
      <xdr:row>4</xdr:row>
      <xdr:rowOff>238126</xdr:rowOff>
    </xdr:to>
    <xdr:sp macro="" textlink="">
      <xdr:nvSpPr>
        <xdr:cNvPr id="5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0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2302673</xdr:colOff>
      <xdr:row>4</xdr:row>
      <xdr:rowOff>276226</xdr:rowOff>
    </xdr:to>
    <xdr:sp macro="" textlink="">
      <xdr:nvSpPr>
        <xdr:cNvPr id="5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7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5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5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85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5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5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94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6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03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6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6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07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6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12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6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6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616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6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6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621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2416973</xdr:colOff>
      <xdr:row>4</xdr:row>
      <xdr:rowOff>238126</xdr:rowOff>
    </xdr:to>
    <xdr:sp macro="" textlink="">
      <xdr:nvSpPr>
        <xdr:cNvPr id="6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2378873</xdr:colOff>
      <xdr:row>4</xdr:row>
      <xdr:rowOff>276226</xdr:rowOff>
    </xdr:to>
    <xdr:sp macro="" textlink="">
      <xdr:nvSpPr>
        <xdr:cNvPr id="6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2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2378873</xdr:colOff>
      <xdr:row>4</xdr:row>
      <xdr:rowOff>238126</xdr:rowOff>
    </xdr:to>
    <xdr:sp macro="" textlink="">
      <xdr:nvSpPr>
        <xdr:cNvPr id="6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2378873</xdr:colOff>
      <xdr:row>4</xdr:row>
      <xdr:rowOff>238126</xdr:rowOff>
    </xdr:to>
    <xdr:sp macro="" textlink="">
      <xdr:nvSpPr>
        <xdr:cNvPr id="6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2416973</xdr:colOff>
      <xdr:row>4</xdr:row>
      <xdr:rowOff>238126</xdr:rowOff>
    </xdr:to>
    <xdr:sp macro="" textlink="">
      <xdr:nvSpPr>
        <xdr:cNvPr id="6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2378873</xdr:colOff>
      <xdr:row>4</xdr:row>
      <xdr:rowOff>276226</xdr:rowOff>
    </xdr:to>
    <xdr:sp macro="" textlink="">
      <xdr:nvSpPr>
        <xdr:cNvPr id="62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2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6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6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6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6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6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6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3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3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3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6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6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1212271</xdr:colOff>
      <xdr:row>4</xdr:row>
      <xdr:rowOff>238126</xdr:rowOff>
    </xdr:to>
    <xdr:sp macro="" textlink="">
      <xdr:nvSpPr>
        <xdr:cNvPr id="6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1145596</xdr:colOff>
      <xdr:row>4</xdr:row>
      <xdr:rowOff>276226</xdr:rowOff>
    </xdr:to>
    <xdr:sp macro="" textlink="">
      <xdr:nvSpPr>
        <xdr:cNvPr id="63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6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6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1212271</xdr:colOff>
      <xdr:row>4</xdr:row>
      <xdr:rowOff>238126</xdr:rowOff>
    </xdr:to>
    <xdr:sp macro="" textlink="">
      <xdr:nvSpPr>
        <xdr:cNvPr id="6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1145596</xdr:colOff>
      <xdr:row>4</xdr:row>
      <xdr:rowOff>276226</xdr:rowOff>
    </xdr:to>
    <xdr:sp macro="" textlink="">
      <xdr:nvSpPr>
        <xdr:cNvPr id="63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2244019</xdr:colOff>
      <xdr:row>4</xdr:row>
      <xdr:rowOff>238126</xdr:rowOff>
    </xdr:to>
    <xdr:sp macro="" textlink="">
      <xdr:nvSpPr>
        <xdr:cNvPr id="6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2149635</xdr:colOff>
      <xdr:row>4</xdr:row>
      <xdr:rowOff>295275</xdr:rowOff>
    </xdr:to>
    <xdr:sp macro="" textlink="">
      <xdr:nvSpPr>
        <xdr:cNvPr id="6566" name="AutoShape 1" hidden="1"/>
        <xdr:cNvSpPr>
          <a:spLocks noChangeAspect="1" noChangeArrowheads="1"/>
        </xdr:cNvSpPr>
      </xdr:nvSpPr>
      <xdr:spPr bwMode="auto">
        <a:xfrm>
          <a:off x="2156604" y="327804"/>
          <a:ext cx="1079960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1212273</xdr:colOff>
      <xdr:row>4</xdr:row>
      <xdr:rowOff>218575</xdr:rowOff>
    </xdr:to>
    <xdr:sp macro="" textlink="">
      <xdr:nvSpPr>
        <xdr:cNvPr id="6574" name="AutoShape 1" hidden="1"/>
        <xdr:cNvSpPr>
          <a:spLocks noChangeAspect="1" noChangeArrowheads="1"/>
        </xdr:cNvSpPr>
      </xdr:nvSpPr>
      <xdr:spPr bwMode="auto">
        <a:xfrm>
          <a:off x="2156604" y="323888"/>
          <a:ext cx="107425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1146465</xdr:colOff>
      <xdr:row>4</xdr:row>
      <xdr:rowOff>295275</xdr:rowOff>
    </xdr:to>
    <xdr:sp macro="" textlink="">
      <xdr:nvSpPr>
        <xdr:cNvPr id="6575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4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2239506</xdr:colOff>
      <xdr:row>4</xdr:row>
      <xdr:rowOff>219076</xdr:rowOff>
    </xdr:to>
    <xdr:sp macro="" textlink="">
      <xdr:nvSpPr>
        <xdr:cNvPr id="6649" name="AutoShape 1" hidden="1"/>
        <xdr:cNvSpPr>
          <a:spLocks noChangeAspect="1" noChangeArrowheads="1"/>
        </xdr:cNvSpPr>
      </xdr:nvSpPr>
      <xdr:spPr bwMode="auto">
        <a:xfrm>
          <a:off x="2156604" y="324389"/>
          <a:ext cx="107494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6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7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6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8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9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9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7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0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7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7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0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7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0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0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0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0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0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0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0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2144257</xdr:colOff>
      <xdr:row>4</xdr:row>
      <xdr:rowOff>228601</xdr:rowOff>
    </xdr:to>
    <xdr:sp macro="" textlink="">
      <xdr:nvSpPr>
        <xdr:cNvPr id="7240" name="AutoShape 1" hidden="1"/>
        <xdr:cNvSpPr>
          <a:spLocks noChangeAspect="1" noChangeArrowheads="1"/>
        </xdr:cNvSpPr>
      </xdr:nvSpPr>
      <xdr:spPr bwMode="auto">
        <a:xfrm>
          <a:off x="2156604" y="325288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2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2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2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2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2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2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2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27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27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27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28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2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2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28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2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2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2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287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28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2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2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29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29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2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2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29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29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2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2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29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0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0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0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0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0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1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1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1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1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1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1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1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1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2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2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2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32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2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946438</xdr:colOff>
      <xdr:row>4</xdr:row>
      <xdr:rowOff>218575</xdr:rowOff>
    </xdr:to>
    <xdr:sp macro="" textlink="">
      <xdr:nvSpPr>
        <xdr:cNvPr id="7325" name="AutoShape 1" hidden="1"/>
        <xdr:cNvSpPr>
          <a:spLocks noChangeAspect="1" noChangeArrowheads="1"/>
        </xdr:cNvSpPr>
      </xdr:nvSpPr>
      <xdr:spPr bwMode="auto">
        <a:xfrm>
          <a:off x="30192453" y="323888"/>
          <a:ext cx="946438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2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2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3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3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3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4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4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4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4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4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5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5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5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5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5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36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6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6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36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36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6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6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36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36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36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3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371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37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37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3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375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7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7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3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379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8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8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3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383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3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38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3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387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38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38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3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739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739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1041686</xdr:colOff>
      <xdr:row>4</xdr:row>
      <xdr:rowOff>238126</xdr:rowOff>
    </xdr:to>
    <xdr:sp macro="" textlink="">
      <xdr:nvSpPr>
        <xdr:cNvPr id="73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946436</xdr:colOff>
      <xdr:row>4</xdr:row>
      <xdr:rowOff>276226</xdr:rowOff>
    </xdr:to>
    <xdr:sp macro="" textlink="">
      <xdr:nvSpPr>
        <xdr:cNvPr id="739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739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739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1041686</xdr:colOff>
      <xdr:row>4</xdr:row>
      <xdr:rowOff>238126</xdr:rowOff>
    </xdr:to>
    <xdr:sp macro="" textlink="">
      <xdr:nvSpPr>
        <xdr:cNvPr id="73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946436</xdr:colOff>
      <xdr:row>4</xdr:row>
      <xdr:rowOff>276226</xdr:rowOff>
    </xdr:to>
    <xdr:sp macro="" textlink="">
      <xdr:nvSpPr>
        <xdr:cNvPr id="739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9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0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4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40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0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0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4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40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0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0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1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1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1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1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1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1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1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1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2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2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2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2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2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42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42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2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2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42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43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3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3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3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3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3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3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3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3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4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4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4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4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4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4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4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5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5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5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5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5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5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5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5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6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6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6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6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6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6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6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6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6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6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7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7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7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47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47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7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7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4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47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7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8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8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8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8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8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8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9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9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9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9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9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9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9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9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50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5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50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0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0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5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50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0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0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5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51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51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51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5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51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51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51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5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51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51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52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52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52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52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52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52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52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5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0</xdr:colOff>
      <xdr:row>4</xdr:row>
      <xdr:rowOff>238126</xdr:rowOff>
    </xdr:to>
    <xdr:sp macro="" textlink="">
      <xdr:nvSpPr>
        <xdr:cNvPr id="75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2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3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5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53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3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3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1041688</xdr:colOff>
      <xdr:row>4</xdr:row>
      <xdr:rowOff>218575</xdr:rowOff>
    </xdr:to>
    <xdr:sp macro="" textlink="">
      <xdr:nvSpPr>
        <xdr:cNvPr id="7535" name="AutoShape 1" hidden="1"/>
        <xdr:cNvSpPr>
          <a:spLocks noChangeAspect="1" noChangeArrowheads="1"/>
        </xdr:cNvSpPr>
      </xdr:nvSpPr>
      <xdr:spPr bwMode="auto">
        <a:xfrm>
          <a:off x="30192453" y="323888"/>
          <a:ext cx="1041688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929121</xdr:colOff>
      <xdr:row>4</xdr:row>
      <xdr:rowOff>295275</xdr:rowOff>
    </xdr:to>
    <xdr:sp macro="" textlink="">
      <xdr:nvSpPr>
        <xdr:cNvPr id="7536" name="AutoShape 1" hidden="1"/>
        <xdr:cNvSpPr>
          <a:spLocks noChangeAspect="1" noChangeArrowheads="1"/>
        </xdr:cNvSpPr>
      </xdr:nvSpPr>
      <xdr:spPr bwMode="auto">
        <a:xfrm>
          <a:off x="30192453" y="327804"/>
          <a:ext cx="9291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3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3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3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4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4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4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754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754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4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4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4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4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4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5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755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755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5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5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5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5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5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5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5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6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6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6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6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6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756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756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6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6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6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7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7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7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7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7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7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1365540</xdr:colOff>
      <xdr:row>4</xdr:row>
      <xdr:rowOff>295275</xdr:rowOff>
    </xdr:to>
    <xdr:sp macro="" textlink="">
      <xdr:nvSpPr>
        <xdr:cNvPr id="7625" name="AutoShape 1" hidden="1"/>
        <xdr:cNvSpPr>
          <a:spLocks noChangeAspect="1" noChangeArrowheads="1"/>
        </xdr:cNvSpPr>
      </xdr:nvSpPr>
      <xdr:spPr bwMode="auto">
        <a:xfrm>
          <a:off x="2156604" y="327804"/>
          <a:ext cx="108086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62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62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6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62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63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6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6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636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4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4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4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4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4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5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5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5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5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5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6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6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6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6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6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6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6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67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67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67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7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937779</xdr:colOff>
      <xdr:row>4</xdr:row>
      <xdr:rowOff>218575</xdr:rowOff>
    </xdr:to>
    <xdr:sp macro="" textlink="">
      <xdr:nvSpPr>
        <xdr:cNvPr id="7674" name="AutoShape 1" hidden="1"/>
        <xdr:cNvSpPr>
          <a:spLocks noChangeAspect="1" noChangeArrowheads="1"/>
        </xdr:cNvSpPr>
      </xdr:nvSpPr>
      <xdr:spPr bwMode="auto">
        <a:xfrm>
          <a:off x="30192453" y="323888"/>
          <a:ext cx="937779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7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7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7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8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8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8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8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8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9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9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9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9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9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70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7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7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70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70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7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7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70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70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7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1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1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1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71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1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1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1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1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1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719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720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2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2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723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724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2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2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728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2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3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732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3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7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736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3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3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7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774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774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1033027</xdr:colOff>
      <xdr:row>4</xdr:row>
      <xdr:rowOff>238126</xdr:rowOff>
    </xdr:to>
    <xdr:sp macro="" textlink="">
      <xdr:nvSpPr>
        <xdr:cNvPr id="77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937777</xdr:colOff>
      <xdr:row>4</xdr:row>
      <xdr:rowOff>276226</xdr:rowOff>
    </xdr:to>
    <xdr:sp macro="" textlink="">
      <xdr:nvSpPr>
        <xdr:cNvPr id="774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774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774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1033027</xdr:colOff>
      <xdr:row>4</xdr:row>
      <xdr:rowOff>238126</xdr:rowOff>
    </xdr:to>
    <xdr:sp macro="" textlink="">
      <xdr:nvSpPr>
        <xdr:cNvPr id="77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937777</xdr:colOff>
      <xdr:row>4</xdr:row>
      <xdr:rowOff>276226</xdr:rowOff>
    </xdr:to>
    <xdr:sp macro="" textlink="">
      <xdr:nvSpPr>
        <xdr:cNvPr id="774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4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4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75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5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5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75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5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5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7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75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6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6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7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76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6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6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7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76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6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6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7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77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7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7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77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7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7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77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8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8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7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78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8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8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7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78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8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8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7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79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9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9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7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79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9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9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7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79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0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0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0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0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0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8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80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0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0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81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81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1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1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1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1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1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1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1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1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2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2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82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82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2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2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82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82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2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2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8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83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3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8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83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3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3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3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4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4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4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4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4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4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4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4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5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5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5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8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85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5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5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8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85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6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6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6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6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6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6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6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6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8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87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7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7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8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87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87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7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7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88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88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8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8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1033029</xdr:colOff>
      <xdr:row>4</xdr:row>
      <xdr:rowOff>218575</xdr:rowOff>
    </xdr:to>
    <xdr:sp macro="" textlink="">
      <xdr:nvSpPr>
        <xdr:cNvPr id="7884" name="AutoShape 1" hidden="1"/>
        <xdr:cNvSpPr>
          <a:spLocks noChangeAspect="1" noChangeArrowheads="1"/>
        </xdr:cNvSpPr>
      </xdr:nvSpPr>
      <xdr:spPr bwMode="auto">
        <a:xfrm>
          <a:off x="30192453" y="323888"/>
          <a:ext cx="1033029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1434814</xdr:colOff>
      <xdr:row>4</xdr:row>
      <xdr:rowOff>295275</xdr:rowOff>
    </xdr:to>
    <xdr:sp macro="" textlink="">
      <xdr:nvSpPr>
        <xdr:cNvPr id="7885" name="AutoShape 1" hidden="1"/>
        <xdr:cNvSpPr>
          <a:spLocks noChangeAspect="1" noChangeArrowheads="1"/>
        </xdr:cNvSpPr>
      </xdr:nvSpPr>
      <xdr:spPr bwMode="auto">
        <a:xfrm>
          <a:off x="2156604" y="327804"/>
          <a:ext cx="108113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7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2101646</xdr:colOff>
      <xdr:row>4</xdr:row>
      <xdr:rowOff>238126</xdr:rowOff>
    </xdr:to>
    <xdr:sp macro="" textlink="">
      <xdr:nvSpPr>
        <xdr:cNvPr id="7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2101646</xdr:colOff>
      <xdr:row>4</xdr:row>
      <xdr:rowOff>238126</xdr:rowOff>
    </xdr:to>
    <xdr:sp macro="" textlink="">
      <xdr:nvSpPr>
        <xdr:cNvPr id="7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78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7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7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7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7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1076327</xdr:colOff>
      <xdr:row>4</xdr:row>
      <xdr:rowOff>238126</xdr:rowOff>
    </xdr:to>
    <xdr:sp macro="" textlink="">
      <xdr:nvSpPr>
        <xdr:cNvPr id="7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1076327</xdr:colOff>
      <xdr:row>4</xdr:row>
      <xdr:rowOff>238126</xdr:rowOff>
    </xdr:to>
    <xdr:sp macro="" textlink="">
      <xdr:nvSpPr>
        <xdr:cNvPr id="7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1171577</xdr:colOff>
      <xdr:row>4</xdr:row>
      <xdr:rowOff>238126</xdr:rowOff>
    </xdr:to>
    <xdr:sp macro="" textlink="">
      <xdr:nvSpPr>
        <xdr:cNvPr id="7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7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1076327</xdr:colOff>
      <xdr:row>4</xdr:row>
      <xdr:rowOff>276226</xdr:rowOff>
    </xdr:to>
    <xdr:sp macro="" textlink="">
      <xdr:nvSpPr>
        <xdr:cNvPr id="79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3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7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7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7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79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7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370890</xdr:colOff>
      <xdr:row>4</xdr:row>
      <xdr:rowOff>238126</xdr:rowOff>
    </xdr:to>
    <xdr:sp macro="" textlink="">
      <xdr:nvSpPr>
        <xdr:cNvPr id="7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32843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7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275640</xdr:colOff>
      <xdr:row>4</xdr:row>
      <xdr:rowOff>276226</xdr:rowOff>
    </xdr:to>
    <xdr:sp macro="" textlink="">
      <xdr:nvSpPr>
        <xdr:cNvPr id="7932" name="AutoShape 1" hidden="1"/>
        <xdr:cNvSpPr>
          <a:spLocks noChangeAspect="1" noChangeArrowheads="1"/>
        </xdr:cNvSpPr>
      </xdr:nvSpPr>
      <xdr:spPr bwMode="auto">
        <a:xfrm>
          <a:off x="4313208" y="329781"/>
          <a:ext cx="272331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7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7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7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7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7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79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7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7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7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79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7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0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8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0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8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1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1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2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4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4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4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2094033</xdr:colOff>
      <xdr:row>4</xdr:row>
      <xdr:rowOff>238126</xdr:rowOff>
    </xdr:to>
    <xdr:sp macro="" textlink="">
      <xdr:nvSpPr>
        <xdr:cNvPr id="8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2000248</xdr:colOff>
      <xdr:row>4</xdr:row>
      <xdr:rowOff>276226</xdr:rowOff>
    </xdr:to>
    <xdr:sp macro="" textlink="">
      <xdr:nvSpPr>
        <xdr:cNvPr id="8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2000248</xdr:colOff>
      <xdr:row>4</xdr:row>
      <xdr:rowOff>238126</xdr:rowOff>
    </xdr:to>
    <xdr:sp macro="" textlink="">
      <xdr:nvSpPr>
        <xdr:cNvPr id="8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2000248</xdr:colOff>
      <xdr:row>4</xdr:row>
      <xdr:rowOff>238126</xdr:rowOff>
    </xdr:to>
    <xdr:sp macro="" textlink="">
      <xdr:nvSpPr>
        <xdr:cNvPr id="8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2094033</xdr:colOff>
      <xdr:row>4</xdr:row>
      <xdr:rowOff>238126</xdr:rowOff>
    </xdr:to>
    <xdr:sp macro="" textlink="">
      <xdr:nvSpPr>
        <xdr:cNvPr id="8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2000248</xdr:colOff>
      <xdr:row>4</xdr:row>
      <xdr:rowOff>276226</xdr:rowOff>
    </xdr:to>
    <xdr:sp macro="" textlink="">
      <xdr:nvSpPr>
        <xdr:cNvPr id="8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8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8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8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8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8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8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2094036</xdr:colOff>
      <xdr:row>4</xdr:row>
      <xdr:rowOff>238126</xdr:rowOff>
    </xdr:to>
    <xdr:sp macro="" textlink="">
      <xdr:nvSpPr>
        <xdr:cNvPr id="8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2000251</xdr:colOff>
      <xdr:row>4</xdr:row>
      <xdr:rowOff>276226</xdr:rowOff>
    </xdr:to>
    <xdr:sp macro="" textlink="">
      <xdr:nvSpPr>
        <xdr:cNvPr id="8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2000251</xdr:colOff>
      <xdr:row>4</xdr:row>
      <xdr:rowOff>238126</xdr:rowOff>
    </xdr:to>
    <xdr:sp macro="" textlink="">
      <xdr:nvSpPr>
        <xdr:cNvPr id="8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2000251</xdr:colOff>
      <xdr:row>4</xdr:row>
      <xdr:rowOff>238126</xdr:rowOff>
    </xdr:to>
    <xdr:sp macro="" textlink="">
      <xdr:nvSpPr>
        <xdr:cNvPr id="8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2094036</xdr:colOff>
      <xdr:row>4</xdr:row>
      <xdr:rowOff>238126</xdr:rowOff>
    </xdr:to>
    <xdr:sp macro="" textlink="">
      <xdr:nvSpPr>
        <xdr:cNvPr id="8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2000251</xdr:colOff>
      <xdr:row>4</xdr:row>
      <xdr:rowOff>276226</xdr:rowOff>
    </xdr:to>
    <xdr:sp macro="" textlink="">
      <xdr:nvSpPr>
        <xdr:cNvPr id="8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2000250</xdr:colOff>
      <xdr:row>15</xdr:row>
      <xdr:rowOff>300106</xdr:rowOff>
    </xdr:to>
    <xdr:sp macro="" textlink="">
      <xdr:nvSpPr>
        <xdr:cNvPr id="874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7224" cy="4898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2094033</xdr:colOff>
      <xdr:row>4</xdr:row>
      <xdr:rowOff>238126</xdr:rowOff>
    </xdr:to>
    <xdr:sp macro="" textlink="">
      <xdr:nvSpPr>
        <xdr:cNvPr id="8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2000248</xdr:colOff>
      <xdr:row>4</xdr:row>
      <xdr:rowOff>276226</xdr:rowOff>
    </xdr:to>
    <xdr:sp macro="" textlink="">
      <xdr:nvSpPr>
        <xdr:cNvPr id="8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2000248</xdr:colOff>
      <xdr:row>4</xdr:row>
      <xdr:rowOff>238126</xdr:rowOff>
    </xdr:to>
    <xdr:sp macro="" textlink="">
      <xdr:nvSpPr>
        <xdr:cNvPr id="8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2000248</xdr:colOff>
      <xdr:row>4</xdr:row>
      <xdr:rowOff>238126</xdr:rowOff>
    </xdr:to>
    <xdr:sp macro="" textlink="">
      <xdr:nvSpPr>
        <xdr:cNvPr id="8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2094033</xdr:colOff>
      <xdr:row>4</xdr:row>
      <xdr:rowOff>238126</xdr:rowOff>
    </xdr:to>
    <xdr:sp macro="" textlink="">
      <xdr:nvSpPr>
        <xdr:cNvPr id="8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2000248</xdr:colOff>
      <xdr:row>4</xdr:row>
      <xdr:rowOff>276226</xdr:rowOff>
    </xdr:to>
    <xdr:sp macro="" textlink="">
      <xdr:nvSpPr>
        <xdr:cNvPr id="8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8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87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8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8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8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8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2094036</xdr:colOff>
      <xdr:row>4</xdr:row>
      <xdr:rowOff>238126</xdr:rowOff>
    </xdr:to>
    <xdr:sp macro="" textlink="">
      <xdr:nvSpPr>
        <xdr:cNvPr id="8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2000251</xdr:colOff>
      <xdr:row>4</xdr:row>
      <xdr:rowOff>276226</xdr:rowOff>
    </xdr:to>
    <xdr:sp macro="" textlink="">
      <xdr:nvSpPr>
        <xdr:cNvPr id="8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2000251</xdr:colOff>
      <xdr:row>4</xdr:row>
      <xdr:rowOff>238126</xdr:rowOff>
    </xdr:to>
    <xdr:sp macro="" textlink="">
      <xdr:nvSpPr>
        <xdr:cNvPr id="8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2000251</xdr:colOff>
      <xdr:row>4</xdr:row>
      <xdr:rowOff>238126</xdr:rowOff>
    </xdr:to>
    <xdr:sp macro="" textlink="">
      <xdr:nvSpPr>
        <xdr:cNvPr id="8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2094036</xdr:colOff>
      <xdr:row>4</xdr:row>
      <xdr:rowOff>238126</xdr:rowOff>
    </xdr:to>
    <xdr:sp macro="" textlink="">
      <xdr:nvSpPr>
        <xdr:cNvPr id="8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2000251</xdr:colOff>
      <xdr:row>4</xdr:row>
      <xdr:rowOff>276226</xdr:rowOff>
    </xdr:to>
    <xdr:sp macro="" textlink="">
      <xdr:nvSpPr>
        <xdr:cNvPr id="88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8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9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9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9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9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9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2101053</xdr:colOff>
      <xdr:row>4</xdr:row>
      <xdr:rowOff>238126</xdr:rowOff>
    </xdr:to>
    <xdr:sp macro="" textlink="">
      <xdr:nvSpPr>
        <xdr:cNvPr id="8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2007268</xdr:colOff>
      <xdr:row>4</xdr:row>
      <xdr:rowOff>276226</xdr:rowOff>
    </xdr:to>
    <xdr:sp macro="" textlink="">
      <xdr:nvSpPr>
        <xdr:cNvPr id="89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2007268</xdr:colOff>
      <xdr:row>4</xdr:row>
      <xdr:rowOff>238126</xdr:rowOff>
    </xdr:to>
    <xdr:sp macro="" textlink="">
      <xdr:nvSpPr>
        <xdr:cNvPr id="8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2007268</xdr:colOff>
      <xdr:row>4</xdr:row>
      <xdr:rowOff>238126</xdr:rowOff>
    </xdr:to>
    <xdr:sp macro="" textlink="">
      <xdr:nvSpPr>
        <xdr:cNvPr id="8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2101053</xdr:colOff>
      <xdr:row>4</xdr:row>
      <xdr:rowOff>238126</xdr:rowOff>
    </xdr:to>
    <xdr:sp macro="" textlink="">
      <xdr:nvSpPr>
        <xdr:cNvPr id="8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2007268</xdr:colOff>
      <xdr:row>4</xdr:row>
      <xdr:rowOff>276226</xdr:rowOff>
    </xdr:to>
    <xdr:sp macro="" textlink="">
      <xdr:nvSpPr>
        <xdr:cNvPr id="89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2177253</xdr:colOff>
      <xdr:row>4</xdr:row>
      <xdr:rowOff>238126</xdr:rowOff>
    </xdr:to>
    <xdr:sp macro="" textlink="">
      <xdr:nvSpPr>
        <xdr:cNvPr id="8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2082003</xdr:colOff>
      <xdr:row>4</xdr:row>
      <xdr:rowOff>276226</xdr:rowOff>
    </xdr:to>
    <xdr:sp macro="" textlink="">
      <xdr:nvSpPr>
        <xdr:cNvPr id="8971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2082003</xdr:colOff>
      <xdr:row>4</xdr:row>
      <xdr:rowOff>238126</xdr:rowOff>
    </xdr:to>
    <xdr:sp macro="" textlink="">
      <xdr:nvSpPr>
        <xdr:cNvPr id="8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2082003</xdr:colOff>
      <xdr:row>4</xdr:row>
      <xdr:rowOff>238126</xdr:rowOff>
    </xdr:to>
    <xdr:sp macro="" textlink="">
      <xdr:nvSpPr>
        <xdr:cNvPr id="8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2177253</xdr:colOff>
      <xdr:row>4</xdr:row>
      <xdr:rowOff>238126</xdr:rowOff>
    </xdr:to>
    <xdr:sp macro="" textlink="">
      <xdr:nvSpPr>
        <xdr:cNvPr id="8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2082003</xdr:colOff>
      <xdr:row>4</xdr:row>
      <xdr:rowOff>276226</xdr:rowOff>
    </xdr:to>
    <xdr:sp macro="" textlink="">
      <xdr:nvSpPr>
        <xdr:cNvPr id="89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2101053</xdr:colOff>
      <xdr:row>4</xdr:row>
      <xdr:rowOff>238126</xdr:rowOff>
    </xdr:to>
    <xdr:sp macro="" textlink="">
      <xdr:nvSpPr>
        <xdr:cNvPr id="8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2007268</xdr:colOff>
      <xdr:row>4</xdr:row>
      <xdr:rowOff>276226</xdr:rowOff>
    </xdr:to>
    <xdr:sp macro="" textlink="">
      <xdr:nvSpPr>
        <xdr:cNvPr id="8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2007268</xdr:colOff>
      <xdr:row>4</xdr:row>
      <xdr:rowOff>238126</xdr:rowOff>
    </xdr:to>
    <xdr:sp macro="" textlink="">
      <xdr:nvSpPr>
        <xdr:cNvPr id="8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2007268</xdr:colOff>
      <xdr:row>4</xdr:row>
      <xdr:rowOff>238126</xdr:rowOff>
    </xdr:to>
    <xdr:sp macro="" textlink="">
      <xdr:nvSpPr>
        <xdr:cNvPr id="8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2101053</xdr:colOff>
      <xdr:row>4</xdr:row>
      <xdr:rowOff>238126</xdr:rowOff>
    </xdr:to>
    <xdr:sp macro="" textlink="">
      <xdr:nvSpPr>
        <xdr:cNvPr id="8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204355</xdr:rowOff>
    </xdr:from>
    <xdr:to>
      <xdr:col>2</xdr:col>
      <xdr:colOff>2007268</xdr:colOff>
      <xdr:row>4</xdr:row>
      <xdr:rowOff>185306</xdr:rowOff>
    </xdr:to>
    <xdr:sp macro="" textlink="">
      <xdr:nvSpPr>
        <xdr:cNvPr id="8981" name="AutoShape 1" hidden="1"/>
        <xdr:cNvSpPr>
          <a:spLocks noChangeAspect="1" noChangeArrowheads="1"/>
        </xdr:cNvSpPr>
      </xdr:nvSpPr>
      <xdr:spPr bwMode="auto">
        <a:xfrm>
          <a:off x="2156604" y="325125"/>
          <a:ext cx="1075615" cy="49853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2177253</xdr:colOff>
      <xdr:row>4</xdr:row>
      <xdr:rowOff>238126</xdr:rowOff>
    </xdr:to>
    <xdr:sp macro="" textlink="">
      <xdr:nvSpPr>
        <xdr:cNvPr id="8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2082003</xdr:colOff>
      <xdr:row>4</xdr:row>
      <xdr:rowOff>276226</xdr:rowOff>
    </xdr:to>
    <xdr:sp macro="" textlink="">
      <xdr:nvSpPr>
        <xdr:cNvPr id="8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2082003</xdr:colOff>
      <xdr:row>4</xdr:row>
      <xdr:rowOff>238126</xdr:rowOff>
    </xdr:to>
    <xdr:sp macro="" textlink="">
      <xdr:nvSpPr>
        <xdr:cNvPr id="8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2082003</xdr:colOff>
      <xdr:row>4</xdr:row>
      <xdr:rowOff>238126</xdr:rowOff>
    </xdr:to>
    <xdr:sp macro="" textlink="">
      <xdr:nvSpPr>
        <xdr:cNvPr id="8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2177253</xdr:colOff>
      <xdr:row>4</xdr:row>
      <xdr:rowOff>238126</xdr:rowOff>
    </xdr:to>
    <xdr:sp macro="" textlink="">
      <xdr:nvSpPr>
        <xdr:cNvPr id="8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2082003</xdr:colOff>
      <xdr:row>4</xdr:row>
      <xdr:rowOff>276226</xdr:rowOff>
    </xdr:to>
    <xdr:sp macro="" textlink="">
      <xdr:nvSpPr>
        <xdr:cNvPr id="8987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2170234</xdr:colOff>
      <xdr:row>4</xdr:row>
      <xdr:rowOff>219076</xdr:rowOff>
    </xdr:to>
    <xdr:sp macro="" textlink="">
      <xdr:nvSpPr>
        <xdr:cNvPr id="9073" name="AutoShape 1" hidden="1"/>
        <xdr:cNvSpPr>
          <a:spLocks noChangeAspect="1" noChangeArrowheads="1"/>
        </xdr:cNvSpPr>
      </xdr:nvSpPr>
      <xdr:spPr bwMode="auto">
        <a:xfrm>
          <a:off x="2156604" y="324389"/>
          <a:ext cx="1074679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0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0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0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1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1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1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1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1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1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2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2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3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4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4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4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4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2076450</xdr:colOff>
      <xdr:row>4</xdr:row>
      <xdr:rowOff>228601</xdr:rowOff>
    </xdr:to>
    <xdr:sp macro="" textlink="">
      <xdr:nvSpPr>
        <xdr:cNvPr id="9664" name="AutoShape 1" hidden="1"/>
        <xdr:cNvSpPr>
          <a:spLocks noChangeAspect="1" noChangeArrowheads="1"/>
        </xdr:cNvSpPr>
      </xdr:nvSpPr>
      <xdr:spPr bwMode="auto">
        <a:xfrm>
          <a:off x="2156604" y="325288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5195</xdr:rowOff>
    </xdr:from>
    <xdr:to>
      <xdr:col>2</xdr:col>
      <xdr:colOff>2076450</xdr:colOff>
      <xdr:row>4</xdr:row>
      <xdr:rowOff>303934</xdr:rowOff>
    </xdr:to>
    <xdr:sp macro="" textlink="">
      <xdr:nvSpPr>
        <xdr:cNvPr id="9700" name="AutoShape 1" hidden="1"/>
        <xdr:cNvSpPr>
          <a:spLocks noChangeAspect="1" noChangeArrowheads="1"/>
        </xdr:cNvSpPr>
      </xdr:nvSpPr>
      <xdr:spPr bwMode="auto">
        <a:xfrm>
          <a:off x="2156604" y="332999"/>
          <a:ext cx="1075786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7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70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70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70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70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7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4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74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880630</xdr:colOff>
      <xdr:row>4</xdr:row>
      <xdr:rowOff>218575</xdr:rowOff>
    </xdr:to>
    <xdr:sp macro="" textlink="">
      <xdr:nvSpPr>
        <xdr:cNvPr id="9749" name="AutoShape 1" hidden="1"/>
        <xdr:cNvSpPr>
          <a:spLocks noChangeAspect="1" noChangeArrowheads="1"/>
        </xdr:cNvSpPr>
      </xdr:nvSpPr>
      <xdr:spPr bwMode="auto">
        <a:xfrm>
          <a:off x="28035849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8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78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78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9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79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7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7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794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7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7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7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798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7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02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80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0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06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80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0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10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8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1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14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981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98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972415</xdr:colOff>
      <xdr:row>4</xdr:row>
      <xdr:rowOff>238126</xdr:rowOff>
    </xdr:to>
    <xdr:sp macro="" textlink="">
      <xdr:nvSpPr>
        <xdr:cNvPr id="981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981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981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98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972415</xdr:colOff>
      <xdr:row>4</xdr:row>
      <xdr:rowOff>238126</xdr:rowOff>
    </xdr:to>
    <xdr:sp macro="" textlink="">
      <xdr:nvSpPr>
        <xdr:cNvPr id="982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982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2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2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82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2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2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83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3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3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83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3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83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4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4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4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4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4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4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4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85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5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5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5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85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5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5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85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5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6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6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86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6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6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6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6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6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7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7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7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7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7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7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7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7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8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88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8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8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88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8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8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9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9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9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9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9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9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89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9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9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90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90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0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0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90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0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91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1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1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91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1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1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91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1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2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92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2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2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92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2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2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93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3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3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93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3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93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4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94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94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9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94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94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94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9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94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95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5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5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95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5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972417</xdr:colOff>
      <xdr:row>4</xdr:row>
      <xdr:rowOff>218575</xdr:rowOff>
    </xdr:to>
    <xdr:sp macro="" textlink="">
      <xdr:nvSpPr>
        <xdr:cNvPr id="9959" name="AutoShape 1" hidden="1"/>
        <xdr:cNvSpPr>
          <a:spLocks noChangeAspect="1" noChangeArrowheads="1"/>
        </xdr:cNvSpPr>
      </xdr:nvSpPr>
      <xdr:spPr bwMode="auto">
        <a:xfrm>
          <a:off x="2156604" y="323888"/>
          <a:ext cx="972417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863313</xdr:colOff>
      <xdr:row>4</xdr:row>
      <xdr:rowOff>295275</xdr:rowOff>
    </xdr:to>
    <xdr:sp macro="" textlink="">
      <xdr:nvSpPr>
        <xdr:cNvPr id="9960" name="AutoShape 1" hidden="1"/>
        <xdr:cNvSpPr>
          <a:spLocks noChangeAspect="1" noChangeArrowheads="1"/>
        </xdr:cNvSpPr>
      </xdr:nvSpPr>
      <xdr:spPr bwMode="auto">
        <a:xfrm>
          <a:off x="28035849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10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0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1545734</xdr:colOff>
      <xdr:row>4</xdr:row>
      <xdr:rowOff>238126</xdr:rowOff>
    </xdr:to>
    <xdr:sp macro="" textlink="">
      <xdr:nvSpPr>
        <xdr:cNvPr id="10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9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1545734</xdr:colOff>
      <xdr:row>4</xdr:row>
      <xdr:rowOff>238126</xdr:rowOff>
    </xdr:to>
    <xdr:sp macro="" textlink="">
      <xdr:nvSpPr>
        <xdr:cNvPr id="10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9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00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0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0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00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00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00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003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003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00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00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0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1815766</xdr:colOff>
      <xdr:row>4</xdr:row>
      <xdr:rowOff>238126</xdr:rowOff>
    </xdr:to>
    <xdr:sp macro="" textlink="">
      <xdr:nvSpPr>
        <xdr:cNvPr id="10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0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1815766</xdr:colOff>
      <xdr:row>4</xdr:row>
      <xdr:rowOff>276226</xdr:rowOff>
    </xdr:to>
    <xdr:sp macro="" textlink="">
      <xdr:nvSpPr>
        <xdr:cNvPr id="10046" name="AutoShape 1" hidden="1"/>
        <xdr:cNvSpPr>
          <a:spLocks noChangeAspect="1" noChangeArrowheads="1"/>
        </xdr:cNvSpPr>
      </xdr:nvSpPr>
      <xdr:spPr bwMode="auto">
        <a:xfrm>
          <a:off x="2156604" y="329781"/>
          <a:ext cx="10825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0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0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00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0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0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0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0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012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1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012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1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1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2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2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02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2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025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3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30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3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3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03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039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4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4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4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4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48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05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0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5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5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6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6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0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1535075</xdr:colOff>
      <xdr:row>4</xdr:row>
      <xdr:rowOff>238126</xdr:rowOff>
    </xdr:to>
    <xdr:sp macro="" textlink="">
      <xdr:nvSpPr>
        <xdr:cNvPr id="10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1535075</xdr:colOff>
      <xdr:row>4</xdr:row>
      <xdr:rowOff>238126</xdr:rowOff>
    </xdr:to>
    <xdr:sp macro="" textlink="">
      <xdr:nvSpPr>
        <xdr:cNvPr id="10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0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06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065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06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065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06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06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065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06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6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6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1819276</xdr:colOff>
      <xdr:row>4</xdr:row>
      <xdr:rowOff>238126</xdr:rowOff>
    </xdr:to>
    <xdr:sp macro="" textlink="">
      <xdr:nvSpPr>
        <xdr:cNvPr id="10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0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1819276</xdr:colOff>
      <xdr:row>4</xdr:row>
      <xdr:rowOff>276226</xdr:rowOff>
    </xdr:to>
    <xdr:sp macro="" textlink="">
      <xdr:nvSpPr>
        <xdr:cNvPr id="10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0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0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0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0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06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06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0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7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0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7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0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074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0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07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0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78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0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7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0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08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08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083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87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8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88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092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9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09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0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96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09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9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0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0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0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0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0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1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1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1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14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1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11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1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11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1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12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2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12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1527462</xdr:colOff>
      <xdr:row>4</xdr:row>
      <xdr:rowOff>238126</xdr:rowOff>
    </xdr:to>
    <xdr:sp macro="" textlink="">
      <xdr:nvSpPr>
        <xdr:cNvPr id="11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1432212</xdr:colOff>
      <xdr:row>4</xdr:row>
      <xdr:rowOff>276226</xdr:rowOff>
    </xdr:to>
    <xdr:sp macro="" textlink="">
      <xdr:nvSpPr>
        <xdr:cNvPr id="112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1432212</xdr:colOff>
      <xdr:row>4</xdr:row>
      <xdr:rowOff>238126</xdr:rowOff>
    </xdr:to>
    <xdr:sp macro="" textlink="">
      <xdr:nvSpPr>
        <xdr:cNvPr id="11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1432212</xdr:colOff>
      <xdr:row>4</xdr:row>
      <xdr:rowOff>238126</xdr:rowOff>
    </xdr:to>
    <xdr:sp macro="" textlink="">
      <xdr:nvSpPr>
        <xdr:cNvPr id="11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1527462</xdr:colOff>
      <xdr:row>4</xdr:row>
      <xdr:rowOff>238126</xdr:rowOff>
    </xdr:to>
    <xdr:sp macro="" textlink="">
      <xdr:nvSpPr>
        <xdr:cNvPr id="11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1432212</xdr:colOff>
      <xdr:row>4</xdr:row>
      <xdr:rowOff>276226</xdr:rowOff>
    </xdr:to>
    <xdr:sp macro="" textlink="">
      <xdr:nvSpPr>
        <xdr:cNvPr id="11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1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1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1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1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1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1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1527465</xdr:colOff>
      <xdr:row>4</xdr:row>
      <xdr:rowOff>238126</xdr:rowOff>
    </xdr:to>
    <xdr:sp macro="" textlink="">
      <xdr:nvSpPr>
        <xdr:cNvPr id="11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1432215</xdr:colOff>
      <xdr:row>4</xdr:row>
      <xdr:rowOff>276226</xdr:rowOff>
    </xdr:to>
    <xdr:sp macro="" textlink="">
      <xdr:nvSpPr>
        <xdr:cNvPr id="113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1432215</xdr:colOff>
      <xdr:row>4</xdr:row>
      <xdr:rowOff>238126</xdr:rowOff>
    </xdr:to>
    <xdr:sp macro="" textlink="">
      <xdr:nvSpPr>
        <xdr:cNvPr id="11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1432215</xdr:colOff>
      <xdr:row>4</xdr:row>
      <xdr:rowOff>238126</xdr:rowOff>
    </xdr:to>
    <xdr:sp macro="" textlink="">
      <xdr:nvSpPr>
        <xdr:cNvPr id="11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1527465</xdr:colOff>
      <xdr:row>4</xdr:row>
      <xdr:rowOff>238126</xdr:rowOff>
    </xdr:to>
    <xdr:sp macro="" textlink="">
      <xdr:nvSpPr>
        <xdr:cNvPr id="11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1432215</xdr:colOff>
      <xdr:row>4</xdr:row>
      <xdr:rowOff>276226</xdr:rowOff>
    </xdr:to>
    <xdr:sp macro="" textlink="">
      <xdr:nvSpPr>
        <xdr:cNvPr id="11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1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13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1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1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1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1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1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14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1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1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1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14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1432214</xdr:colOff>
      <xdr:row>15</xdr:row>
      <xdr:rowOff>300106</xdr:rowOff>
    </xdr:to>
    <xdr:sp macro="" textlink="">
      <xdr:nvSpPr>
        <xdr:cNvPr id="1149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8531" cy="4898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1527462</xdr:colOff>
      <xdr:row>4</xdr:row>
      <xdr:rowOff>238126</xdr:rowOff>
    </xdr:to>
    <xdr:sp macro="" textlink="">
      <xdr:nvSpPr>
        <xdr:cNvPr id="11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1432212</xdr:colOff>
      <xdr:row>4</xdr:row>
      <xdr:rowOff>276226</xdr:rowOff>
    </xdr:to>
    <xdr:sp macro="" textlink="">
      <xdr:nvSpPr>
        <xdr:cNvPr id="11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1432212</xdr:colOff>
      <xdr:row>4</xdr:row>
      <xdr:rowOff>238126</xdr:rowOff>
    </xdr:to>
    <xdr:sp macro="" textlink="">
      <xdr:nvSpPr>
        <xdr:cNvPr id="11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1432212</xdr:colOff>
      <xdr:row>4</xdr:row>
      <xdr:rowOff>238126</xdr:rowOff>
    </xdr:to>
    <xdr:sp macro="" textlink="">
      <xdr:nvSpPr>
        <xdr:cNvPr id="11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1527462</xdr:colOff>
      <xdr:row>4</xdr:row>
      <xdr:rowOff>238126</xdr:rowOff>
    </xdr:to>
    <xdr:sp macro="" textlink="">
      <xdr:nvSpPr>
        <xdr:cNvPr id="11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1432212</xdr:colOff>
      <xdr:row>4</xdr:row>
      <xdr:rowOff>276226</xdr:rowOff>
    </xdr:to>
    <xdr:sp macro="" textlink="">
      <xdr:nvSpPr>
        <xdr:cNvPr id="11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1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15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1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1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1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1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1527465</xdr:colOff>
      <xdr:row>4</xdr:row>
      <xdr:rowOff>238126</xdr:rowOff>
    </xdr:to>
    <xdr:sp macro="" textlink="">
      <xdr:nvSpPr>
        <xdr:cNvPr id="11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1432215</xdr:colOff>
      <xdr:row>4</xdr:row>
      <xdr:rowOff>276226</xdr:rowOff>
    </xdr:to>
    <xdr:sp macro="" textlink="">
      <xdr:nvSpPr>
        <xdr:cNvPr id="11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1432215</xdr:colOff>
      <xdr:row>4</xdr:row>
      <xdr:rowOff>238126</xdr:rowOff>
    </xdr:to>
    <xdr:sp macro="" textlink="">
      <xdr:nvSpPr>
        <xdr:cNvPr id="11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1432215</xdr:colOff>
      <xdr:row>4</xdr:row>
      <xdr:rowOff>238126</xdr:rowOff>
    </xdr:to>
    <xdr:sp macro="" textlink="">
      <xdr:nvSpPr>
        <xdr:cNvPr id="11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1527465</xdr:colOff>
      <xdr:row>4</xdr:row>
      <xdr:rowOff>238126</xdr:rowOff>
    </xdr:to>
    <xdr:sp macro="" textlink="">
      <xdr:nvSpPr>
        <xdr:cNvPr id="11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1432215</xdr:colOff>
      <xdr:row>4</xdr:row>
      <xdr:rowOff>276226</xdr:rowOff>
    </xdr:to>
    <xdr:sp macro="" textlink="">
      <xdr:nvSpPr>
        <xdr:cNvPr id="11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1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1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1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1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1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1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1534482</xdr:colOff>
      <xdr:row>4</xdr:row>
      <xdr:rowOff>238126</xdr:rowOff>
    </xdr:to>
    <xdr:sp macro="" textlink="">
      <xdr:nvSpPr>
        <xdr:cNvPr id="11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1439232</xdr:colOff>
      <xdr:row>4</xdr:row>
      <xdr:rowOff>276226</xdr:rowOff>
    </xdr:to>
    <xdr:sp macro="" textlink="">
      <xdr:nvSpPr>
        <xdr:cNvPr id="11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1439232</xdr:colOff>
      <xdr:row>4</xdr:row>
      <xdr:rowOff>238126</xdr:rowOff>
    </xdr:to>
    <xdr:sp macro="" textlink="">
      <xdr:nvSpPr>
        <xdr:cNvPr id="11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1439232</xdr:colOff>
      <xdr:row>4</xdr:row>
      <xdr:rowOff>238126</xdr:rowOff>
    </xdr:to>
    <xdr:sp macro="" textlink="">
      <xdr:nvSpPr>
        <xdr:cNvPr id="11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1534482</xdr:colOff>
      <xdr:row>4</xdr:row>
      <xdr:rowOff>238126</xdr:rowOff>
    </xdr:to>
    <xdr:sp macro="" textlink="">
      <xdr:nvSpPr>
        <xdr:cNvPr id="11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1439232</xdr:colOff>
      <xdr:row>4</xdr:row>
      <xdr:rowOff>276226</xdr:rowOff>
    </xdr:to>
    <xdr:sp macro="" textlink="">
      <xdr:nvSpPr>
        <xdr:cNvPr id="11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1610682</xdr:colOff>
      <xdr:row>4</xdr:row>
      <xdr:rowOff>238126</xdr:rowOff>
    </xdr:to>
    <xdr:sp macro="" textlink="">
      <xdr:nvSpPr>
        <xdr:cNvPr id="11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1515432</xdr:colOff>
      <xdr:row>4</xdr:row>
      <xdr:rowOff>276226</xdr:rowOff>
    </xdr:to>
    <xdr:sp macro="" textlink="">
      <xdr:nvSpPr>
        <xdr:cNvPr id="11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1515432</xdr:colOff>
      <xdr:row>4</xdr:row>
      <xdr:rowOff>238126</xdr:rowOff>
    </xdr:to>
    <xdr:sp macro="" textlink="">
      <xdr:nvSpPr>
        <xdr:cNvPr id="11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1515432</xdr:colOff>
      <xdr:row>4</xdr:row>
      <xdr:rowOff>238126</xdr:rowOff>
    </xdr:to>
    <xdr:sp macro="" textlink="">
      <xdr:nvSpPr>
        <xdr:cNvPr id="11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1610682</xdr:colOff>
      <xdr:row>4</xdr:row>
      <xdr:rowOff>238126</xdr:rowOff>
    </xdr:to>
    <xdr:sp macro="" textlink="">
      <xdr:nvSpPr>
        <xdr:cNvPr id="11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1515432</xdr:colOff>
      <xdr:row>4</xdr:row>
      <xdr:rowOff>276226</xdr:rowOff>
    </xdr:to>
    <xdr:sp macro="" textlink="">
      <xdr:nvSpPr>
        <xdr:cNvPr id="11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1534482</xdr:colOff>
      <xdr:row>4</xdr:row>
      <xdr:rowOff>238126</xdr:rowOff>
    </xdr:to>
    <xdr:sp macro="" textlink="">
      <xdr:nvSpPr>
        <xdr:cNvPr id="11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1439232</xdr:colOff>
      <xdr:row>4</xdr:row>
      <xdr:rowOff>276226</xdr:rowOff>
    </xdr:to>
    <xdr:sp macro="" textlink="">
      <xdr:nvSpPr>
        <xdr:cNvPr id="11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1439232</xdr:colOff>
      <xdr:row>4</xdr:row>
      <xdr:rowOff>238126</xdr:rowOff>
    </xdr:to>
    <xdr:sp macro="" textlink="">
      <xdr:nvSpPr>
        <xdr:cNvPr id="11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1439232</xdr:colOff>
      <xdr:row>4</xdr:row>
      <xdr:rowOff>238126</xdr:rowOff>
    </xdr:to>
    <xdr:sp macro="" textlink="">
      <xdr:nvSpPr>
        <xdr:cNvPr id="11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1534482</xdr:colOff>
      <xdr:row>4</xdr:row>
      <xdr:rowOff>238126</xdr:rowOff>
    </xdr:to>
    <xdr:sp macro="" textlink="">
      <xdr:nvSpPr>
        <xdr:cNvPr id="11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1439232</xdr:colOff>
      <xdr:row>4</xdr:row>
      <xdr:rowOff>276226</xdr:rowOff>
    </xdr:to>
    <xdr:sp macro="" textlink="">
      <xdr:nvSpPr>
        <xdr:cNvPr id="11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1610682</xdr:colOff>
      <xdr:row>4</xdr:row>
      <xdr:rowOff>238126</xdr:rowOff>
    </xdr:to>
    <xdr:sp macro="" textlink="">
      <xdr:nvSpPr>
        <xdr:cNvPr id="11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1515432</xdr:colOff>
      <xdr:row>4</xdr:row>
      <xdr:rowOff>276226</xdr:rowOff>
    </xdr:to>
    <xdr:sp macro="" textlink="">
      <xdr:nvSpPr>
        <xdr:cNvPr id="11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1515432</xdr:colOff>
      <xdr:row>4</xdr:row>
      <xdr:rowOff>238126</xdr:rowOff>
    </xdr:to>
    <xdr:sp macro="" textlink="">
      <xdr:nvSpPr>
        <xdr:cNvPr id="11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1515432</xdr:colOff>
      <xdr:row>4</xdr:row>
      <xdr:rowOff>238126</xdr:rowOff>
    </xdr:to>
    <xdr:sp macro="" textlink="">
      <xdr:nvSpPr>
        <xdr:cNvPr id="11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1610682</xdr:colOff>
      <xdr:row>4</xdr:row>
      <xdr:rowOff>238126</xdr:rowOff>
    </xdr:to>
    <xdr:sp macro="" textlink="">
      <xdr:nvSpPr>
        <xdr:cNvPr id="11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1515432</xdr:colOff>
      <xdr:row>4</xdr:row>
      <xdr:rowOff>276226</xdr:rowOff>
    </xdr:to>
    <xdr:sp macro="" textlink="">
      <xdr:nvSpPr>
        <xdr:cNvPr id="11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1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1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1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1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1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17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1762080</xdr:colOff>
      <xdr:row>4</xdr:row>
      <xdr:rowOff>238126</xdr:rowOff>
    </xdr:to>
    <xdr:sp macro="" textlink="">
      <xdr:nvSpPr>
        <xdr:cNvPr id="11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1666830</xdr:colOff>
      <xdr:row>4</xdr:row>
      <xdr:rowOff>276226</xdr:rowOff>
    </xdr:to>
    <xdr:sp macro="" textlink="">
      <xdr:nvSpPr>
        <xdr:cNvPr id="11770" name="AutoShape 1" hidden="1"/>
        <xdr:cNvSpPr>
          <a:spLocks noChangeAspect="1" noChangeArrowheads="1"/>
        </xdr:cNvSpPr>
      </xdr:nvSpPr>
      <xdr:spPr bwMode="auto">
        <a:xfrm>
          <a:off x="2156604" y="329781"/>
          <a:ext cx="108023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17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17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17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17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17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17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837334</xdr:colOff>
      <xdr:row>4</xdr:row>
      <xdr:rowOff>218575</xdr:rowOff>
    </xdr:to>
    <xdr:sp macro="" textlink="">
      <xdr:nvSpPr>
        <xdr:cNvPr id="11785" name="AutoShape 1" hidden="1"/>
        <xdr:cNvSpPr>
          <a:spLocks noChangeAspect="1" noChangeArrowheads="1"/>
        </xdr:cNvSpPr>
      </xdr:nvSpPr>
      <xdr:spPr bwMode="auto">
        <a:xfrm>
          <a:off x="28035849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17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1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179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1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17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2019254</xdr:colOff>
      <xdr:row>4</xdr:row>
      <xdr:rowOff>238126</xdr:rowOff>
    </xdr:to>
    <xdr:sp macro="" textlink="">
      <xdr:nvSpPr>
        <xdr:cNvPr id="11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9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1666830</xdr:colOff>
      <xdr:row>4</xdr:row>
      <xdr:rowOff>238126</xdr:rowOff>
    </xdr:to>
    <xdr:sp macro="" textlink="">
      <xdr:nvSpPr>
        <xdr:cNvPr id="11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1924004</xdr:colOff>
      <xdr:row>4</xdr:row>
      <xdr:rowOff>276226</xdr:rowOff>
    </xdr:to>
    <xdr:sp macro="" textlink="">
      <xdr:nvSpPr>
        <xdr:cNvPr id="11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6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1666830</xdr:colOff>
      <xdr:row>4</xdr:row>
      <xdr:rowOff>238126</xdr:rowOff>
    </xdr:to>
    <xdr:sp macro="" textlink="">
      <xdr:nvSpPr>
        <xdr:cNvPr id="11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1762080</xdr:colOff>
      <xdr:row>4</xdr:row>
      <xdr:rowOff>238126</xdr:rowOff>
    </xdr:to>
    <xdr:sp macro="" textlink="">
      <xdr:nvSpPr>
        <xdr:cNvPr id="11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1666830</xdr:colOff>
      <xdr:row>4</xdr:row>
      <xdr:rowOff>276226</xdr:rowOff>
    </xdr:to>
    <xdr:sp macro="" textlink="">
      <xdr:nvSpPr>
        <xdr:cNvPr id="11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23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1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18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1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18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18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184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18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8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18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19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9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19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19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9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19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1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19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19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19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0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0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21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21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21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1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21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2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2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2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22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22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3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3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3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1781130</xdr:colOff>
      <xdr:row>4</xdr:row>
      <xdr:rowOff>238126</xdr:rowOff>
    </xdr:to>
    <xdr:sp macro="" textlink="">
      <xdr:nvSpPr>
        <xdr:cNvPr id="12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1743030</xdr:colOff>
      <xdr:row>4</xdr:row>
      <xdr:rowOff>276226</xdr:rowOff>
    </xdr:to>
    <xdr:sp macro="" textlink="">
      <xdr:nvSpPr>
        <xdr:cNvPr id="12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79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1743030</xdr:colOff>
      <xdr:row>4</xdr:row>
      <xdr:rowOff>238126</xdr:rowOff>
    </xdr:to>
    <xdr:sp macro="" textlink="">
      <xdr:nvSpPr>
        <xdr:cNvPr id="12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1743030</xdr:colOff>
      <xdr:row>4</xdr:row>
      <xdr:rowOff>238126</xdr:rowOff>
    </xdr:to>
    <xdr:sp macro="" textlink="">
      <xdr:nvSpPr>
        <xdr:cNvPr id="12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1781130</xdr:colOff>
      <xdr:row>4</xdr:row>
      <xdr:rowOff>238126</xdr:rowOff>
    </xdr:to>
    <xdr:sp macro="" textlink="">
      <xdr:nvSpPr>
        <xdr:cNvPr id="12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1743030</xdr:colOff>
      <xdr:row>4</xdr:row>
      <xdr:rowOff>276226</xdr:rowOff>
    </xdr:to>
    <xdr:sp macro="" textlink="">
      <xdr:nvSpPr>
        <xdr:cNvPr id="12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79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3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3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24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4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240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245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24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5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45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45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5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4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46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46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4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46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4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46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4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46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7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4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47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7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7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4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47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4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47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4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48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4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48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4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24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248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124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1248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24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249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124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1249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9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4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49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9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4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50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0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0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5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5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2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5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52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2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2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3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3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3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3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3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4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4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4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4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4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5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5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5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5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5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6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6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6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5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56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6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5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57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7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7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7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7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7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7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8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8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8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8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9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9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9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9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9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60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6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6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6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60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6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6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6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60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6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6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6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6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6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6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6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6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6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6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6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6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1608176</xdr:colOff>
      <xdr:row>4</xdr:row>
      <xdr:rowOff>238126</xdr:rowOff>
    </xdr:to>
    <xdr:sp macro="" textlink="">
      <xdr:nvSpPr>
        <xdr:cNvPr id="12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6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6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1513792</xdr:colOff>
      <xdr:row>4</xdr:row>
      <xdr:rowOff>295275</xdr:rowOff>
    </xdr:to>
    <xdr:sp macro="" textlink="">
      <xdr:nvSpPr>
        <xdr:cNvPr id="12664" name="AutoShape 1" hidden="1"/>
        <xdr:cNvSpPr>
          <a:spLocks noChangeAspect="1" noChangeArrowheads="1"/>
        </xdr:cNvSpPr>
      </xdr:nvSpPr>
      <xdr:spPr bwMode="auto">
        <a:xfrm>
          <a:off x="2156604" y="327804"/>
          <a:ext cx="108247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6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6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66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6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66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6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67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904009</xdr:colOff>
      <xdr:row>4</xdr:row>
      <xdr:rowOff>218575</xdr:rowOff>
    </xdr:to>
    <xdr:sp macro="" textlink="">
      <xdr:nvSpPr>
        <xdr:cNvPr id="12672" name="AutoShape 1" hidden="1"/>
        <xdr:cNvSpPr>
          <a:spLocks noChangeAspect="1" noChangeArrowheads="1"/>
        </xdr:cNvSpPr>
      </xdr:nvSpPr>
      <xdr:spPr bwMode="auto">
        <a:xfrm>
          <a:off x="28035849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838201</xdr:colOff>
      <xdr:row>4</xdr:row>
      <xdr:rowOff>295275</xdr:rowOff>
    </xdr:to>
    <xdr:sp macro="" textlink="">
      <xdr:nvSpPr>
        <xdr:cNvPr id="12673" name="AutoShape 1" hidden="1"/>
        <xdr:cNvSpPr>
          <a:spLocks noChangeAspect="1" noChangeArrowheads="1"/>
        </xdr:cNvSpPr>
      </xdr:nvSpPr>
      <xdr:spPr bwMode="auto">
        <a:xfrm>
          <a:off x="28035849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1603663</xdr:colOff>
      <xdr:row>4</xdr:row>
      <xdr:rowOff>219076</xdr:rowOff>
    </xdr:to>
    <xdr:sp macro="" textlink="">
      <xdr:nvSpPr>
        <xdr:cNvPr id="12747" name="AutoShape 1" hidden="1"/>
        <xdr:cNvSpPr>
          <a:spLocks noChangeAspect="1" noChangeArrowheads="1"/>
        </xdr:cNvSpPr>
      </xdr:nvSpPr>
      <xdr:spPr bwMode="auto">
        <a:xfrm>
          <a:off x="2156604" y="324389"/>
          <a:ext cx="1077452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79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7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2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28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2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28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8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8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2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9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29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9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2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9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2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9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30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0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30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30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30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31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3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31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31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1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1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1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1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1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1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1508414</xdr:colOff>
      <xdr:row>4</xdr:row>
      <xdr:rowOff>228601</xdr:rowOff>
    </xdr:to>
    <xdr:sp macro="" textlink="">
      <xdr:nvSpPr>
        <xdr:cNvPr id="13338" name="AutoShape 1" hidden="1"/>
        <xdr:cNvSpPr>
          <a:spLocks noChangeAspect="1" noChangeArrowheads="1"/>
        </xdr:cNvSpPr>
      </xdr:nvSpPr>
      <xdr:spPr bwMode="auto">
        <a:xfrm>
          <a:off x="2156604" y="325288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3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3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3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3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3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1053813</xdr:colOff>
      <xdr:row>4</xdr:row>
      <xdr:rowOff>295275</xdr:rowOff>
    </xdr:to>
    <xdr:sp macro="" textlink="">
      <xdr:nvSpPr>
        <xdr:cNvPr id="13375" name="AutoShape 1" hidden="1"/>
        <xdr:cNvSpPr>
          <a:spLocks noChangeAspect="1" noChangeArrowheads="1"/>
        </xdr:cNvSpPr>
      </xdr:nvSpPr>
      <xdr:spPr bwMode="auto">
        <a:xfrm>
          <a:off x="2156604" y="327804"/>
          <a:ext cx="105381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1123087</xdr:colOff>
      <xdr:row>4</xdr:row>
      <xdr:rowOff>295275</xdr:rowOff>
    </xdr:to>
    <xdr:sp macro="" textlink="">
      <xdr:nvSpPr>
        <xdr:cNvPr id="13376" name="AutoShape 1" hidden="1"/>
        <xdr:cNvSpPr>
          <a:spLocks noChangeAspect="1" noChangeArrowheads="1"/>
        </xdr:cNvSpPr>
      </xdr:nvSpPr>
      <xdr:spPr bwMode="auto">
        <a:xfrm>
          <a:off x="2156604" y="327804"/>
          <a:ext cx="1079955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3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3002106</xdr:colOff>
      <xdr:row>4</xdr:row>
      <xdr:rowOff>218575</xdr:rowOff>
    </xdr:to>
    <xdr:sp macro="" textlink="">
      <xdr:nvSpPr>
        <xdr:cNvPr id="1342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416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4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3002104</xdr:colOff>
      <xdr:row>4</xdr:row>
      <xdr:rowOff>238126</xdr:rowOff>
    </xdr:to>
    <xdr:sp macro="" textlink="">
      <xdr:nvSpPr>
        <xdr:cNvPr id="13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3002104</xdr:colOff>
      <xdr:row>4</xdr:row>
      <xdr:rowOff>238126</xdr:rowOff>
    </xdr:to>
    <xdr:sp macro="" textlink="">
      <xdr:nvSpPr>
        <xdr:cNvPr id="13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3097354</xdr:colOff>
      <xdr:row>4</xdr:row>
      <xdr:rowOff>238126</xdr:rowOff>
    </xdr:to>
    <xdr:sp macro="" textlink="">
      <xdr:nvSpPr>
        <xdr:cNvPr id="13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3002104</xdr:colOff>
      <xdr:row>4</xdr:row>
      <xdr:rowOff>276226</xdr:rowOff>
    </xdr:to>
    <xdr:sp macro="" textlink="">
      <xdr:nvSpPr>
        <xdr:cNvPr id="13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3002104</xdr:colOff>
      <xdr:row>4</xdr:row>
      <xdr:rowOff>238126</xdr:rowOff>
    </xdr:to>
    <xdr:sp macro="" textlink="">
      <xdr:nvSpPr>
        <xdr:cNvPr id="13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3002104</xdr:colOff>
      <xdr:row>4</xdr:row>
      <xdr:rowOff>238126</xdr:rowOff>
    </xdr:to>
    <xdr:sp macro="" textlink="">
      <xdr:nvSpPr>
        <xdr:cNvPr id="13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3097354</xdr:colOff>
      <xdr:row>4</xdr:row>
      <xdr:rowOff>238126</xdr:rowOff>
    </xdr:to>
    <xdr:sp macro="" textlink="">
      <xdr:nvSpPr>
        <xdr:cNvPr id="13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3002104</xdr:colOff>
      <xdr:row>4</xdr:row>
      <xdr:rowOff>276226</xdr:rowOff>
    </xdr:to>
    <xdr:sp macro="" textlink="">
      <xdr:nvSpPr>
        <xdr:cNvPr id="13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6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6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6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6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6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3097356</xdr:colOff>
      <xdr:row>4</xdr:row>
      <xdr:rowOff>218575</xdr:rowOff>
    </xdr:to>
    <xdr:sp macro="" textlink="">
      <xdr:nvSpPr>
        <xdr:cNvPr id="1363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775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2984789</xdr:colOff>
      <xdr:row>4</xdr:row>
      <xdr:rowOff>295275</xdr:rowOff>
    </xdr:to>
    <xdr:sp macro="" textlink="">
      <xdr:nvSpPr>
        <xdr:cNvPr id="13636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5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1041104</xdr:colOff>
      <xdr:row>4</xdr:row>
      <xdr:rowOff>238126</xdr:rowOff>
    </xdr:to>
    <xdr:sp macro="" textlink="">
      <xdr:nvSpPr>
        <xdr:cNvPr id="1363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1041104</xdr:colOff>
      <xdr:row>4</xdr:row>
      <xdr:rowOff>238126</xdr:rowOff>
    </xdr:to>
    <xdr:sp macro="" textlink="">
      <xdr:nvSpPr>
        <xdr:cNvPr id="1363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1041104</xdr:colOff>
      <xdr:row>4</xdr:row>
      <xdr:rowOff>238126</xdr:rowOff>
    </xdr:to>
    <xdr:sp macro="" textlink="">
      <xdr:nvSpPr>
        <xdr:cNvPr id="1363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1041104</xdr:colOff>
      <xdr:row>4</xdr:row>
      <xdr:rowOff>238126</xdr:rowOff>
    </xdr:to>
    <xdr:sp macro="" textlink="">
      <xdr:nvSpPr>
        <xdr:cNvPr id="1364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4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4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1364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1364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4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4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1041104</xdr:colOff>
      <xdr:row>4</xdr:row>
      <xdr:rowOff>238126</xdr:rowOff>
    </xdr:to>
    <xdr:sp macro="" textlink="">
      <xdr:nvSpPr>
        <xdr:cNvPr id="1364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1041104</xdr:colOff>
      <xdr:row>4</xdr:row>
      <xdr:rowOff>238126</xdr:rowOff>
    </xdr:to>
    <xdr:sp macro="" textlink="">
      <xdr:nvSpPr>
        <xdr:cNvPr id="1364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4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1365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1365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1366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1366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7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7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7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7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7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7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7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2993447</xdr:colOff>
      <xdr:row>4</xdr:row>
      <xdr:rowOff>218575</xdr:rowOff>
    </xdr:to>
    <xdr:sp macro="" textlink="">
      <xdr:nvSpPr>
        <xdr:cNvPr id="1372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383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7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2993445</xdr:colOff>
      <xdr:row>4</xdr:row>
      <xdr:rowOff>238126</xdr:rowOff>
    </xdr:to>
    <xdr:sp macro="" textlink="">
      <xdr:nvSpPr>
        <xdr:cNvPr id="13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2993445</xdr:colOff>
      <xdr:row>4</xdr:row>
      <xdr:rowOff>238126</xdr:rowOff>
    </xdr:to>
    <xdr:sp macro="" textlink="">
      <xdr:nvSpPr>
        <xdr:cNvPr id="13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3088695</xdr:colOff>
      <xdr:row>4</xdr:row>
      <xdr:rowOff>238126</xdr:rowOff>
    </xdr:to>
    <xdr:sp macro="" textlink="">
      <xdr:nvSpPr>
        <xdr:cNvPr id="13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2993445</xdr:colOff>
      <xdr:row>4</xdr:row>
      <xdr:rowOff>276226</xdr:rowOff>
    </xdr:to>
    <xdr:sp macro="" textlink="">
      <xdr:nvSpPr>
        <xdr:cNvPr id="13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2993445</xdr:colOff>
      <xdr:row>4</xdr:row>
      <xdr:rowOff>238126</xdr:rowOff>
    </xdr:to>
    <xdr:sp macro="" textlink="">
      <xdr:nvSpPr>
        <xdr:cNvPr id="13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2993445</xdr:colOff>
      <xdr:row>4</xdr:row>
      <xdr:rowOff>238126</xdr:rowOff>
    </xdr:to>
    <xdr:sp macro="" textlink="">
      <xdr:nvSpPr>
        <xdr:cNvPr id="13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3088695</xdr:colOff>
      <xdr:row>4</xdr:row>
      <xdr:rowOff>238126</xdr:rowOff>
    </xdr:to>
    <xdr:sp macro="" textlink="">
      <xdr:nvSpPr>
        <xdr:cNvPr id="13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2993445</xdr:colOff>
      <xdr:row>4</xdr:row>
      <xdr:rowOff>276226</xdr:rowOff>
    </xdr:to>
    <xdr:sp macro="" textlink="">
      <xdr:nvSpPr>
        <xdr:cNvPr id="13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9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9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9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9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9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9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9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9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3088697</xdr:colOff>
      <xdr:row>4</xdr:row>
      <xdr:rowOff>218575</xdr:rowOff>
    </xdr:to>
    <xdr:sp macro="" textlink="">
      <xdr:nvSpPr>
        <xdr:cNvPr id="1393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742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3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1938589</xdr:colOff>
      <xdr:row>4</xdr:row>
      <xdr:rowOff>238126</xdr:rowOff>
    </xdr:to>
    <xdr:sp macro="" textlink="">
      <xdr:nvSpPr>
        <xdr:cNvPr id="13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1938589</xdr:colOff>
      <xdr:row>4</xdr:row>
      <xdr:rowOff>238126</xdr:rowOff>
    </xdr:to>
    <xdr:sp macro="" textlink="">
      <xdr:nvSpPr>
        <xdr:cNvPr id="13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3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3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3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3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3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39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3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1396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13966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1067668</xdr:colOff>
      <xdr:row>4</xdr:row>
      <xdr:rowOff>238126</xdr:rowOff>
    </xdr:to>
    <xdr:sp macro="" textlink="">
      <xdr:nvSpPr>
        <xdr:cNvPr id="13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6766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3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972418</xdr:colOff>
      <xdr:row>4</xdr:row>
      <xdr:rowOff>276226</xdr:rowOff>
    </xdr:to>
    <xdr:sp macro="" textlink="">
      <xdr:nvSpPr>
        <xdr:cNvPr id="13969" name="AutoShape 1" hidden="1"/>
        <xdr:cNvSpPr>
          <a:spLocks noChangeAspect="1" noChangeArrowheads="1"/>
        </xdr:cNvSpPr>
      </xdr:nvSpPr>
      <xdr:spPr bwMode="auto">
        <a:xfrm>
          <a:off x="2156604" y="329781"/>
          <a:ext cx="97241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3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3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3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39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3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206368</xdr:colOff>
      <xdr:row>4</xdr:row>
      <xdr:rowOff>238126</xdr:rowOff>
    </xdr:to>
    <xdr:sp macro="" textlink="">
      <xdr:nvSpPr>
        <xdr:cNvPr id="13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1639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3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2354675</xdr:colOff>
      <xdr:row>4</xdr:row>
      <xdr:rowOff>276226</xdr:rowOff>
    </xdr:to>
    <xdr:sp macro="" textlink="">
      <xdr:nvSpPr>
        <xdr:cNvPr id="139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6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3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3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39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3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3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3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0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0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1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4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1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4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1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2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2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3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4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1930976</xdr:colOff>
      <xdr:row>4</xdr:row>
      <xdr:rowOff>238126</xdr:rowOff>
    </xdr:to>
    <xdr:sp macro="" textlink="">
      <xdr:nvSpPr>
        <xdr:cNvPr id="14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1896339</xdr:colOff>
      <xdr:row>4</xdr:row>
      <xdr:rowOff>276226</xdr:rowOff>
    </xdr:to>
    <xdr:sp macro="" textlink="">
      <xdr:nvSpPr>
        <xdr:cNvPr id="146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1896339</xdr:colOff>
      <xdr:row>4</xdr:row>
      <xdr:rowOff>238126</xdr:rowOff>
    </xdr:to>
    <xdr:sp macro="" textlink="">
      <xdr:nvSpPr>
        <xdr:cNvPr id="14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1896339</xdr:colOff>
      <xdr:row>4</xdr:row>
      <xdr:rowOff>238126</xdr:rowOff>
    </xdr:to>
    <xdr:sp macro="" textlink="">
      <xdr:nvSpPr>
        <xdr:cNvPr id="14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1930976</xdr:colOff>
      <xdr:row>4</xdr:row>
      <xdr:rowOff>238126</xdr:rowOff>
    </xdr:to>
    <xdr:sp macro="" textlink="">
      <xdr:nvSpPr>
        <xdr:cNvPr id="14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1896339</xdr:colOff>
      <xdr:row>4</xdr:row>
      <xdr:rowOff>276226</xdr:rowOff>
    </xdr:to>
    <xdr:sp macro="" textlink="">
      <xdr:nvSpPr>
        <xdr:cNvPr id="14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1930979</xdr:colOff>
      <xdr:row>4</xdr:row>
      <xdr:rowOff>238126</xdr:rowOff>
    </xdr:to>
    <xdr:sp macro="" textlink="">
      <xdr:nvSpPr>
        <xdr:cNvPr id="14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1896342</xdr:colOff>
      <xdr:row>4</xdr:row>
      <xdr:rowOff>276226</xdr:rowOff>
    </xdr:to>
    <xdr:sp macro="" textlink="">
      <xdr:nvSpPr>
        <xdr:cNvPr id="146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1896342</xdr:colOff>
      <xdr:row>4</xdr:row>
      <xdr:rowOff>238126</xdr:rowOff>
    </xdr:to>
    <xdr:sp macro="" textlink="">
      <xdr:nvSpPr>
        <xdr:cNvPr id="14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1896342</xdr:colOff>
      <xdr:row>4</xdr:row>
      <xdr:rowOff>238126</xdr:rowOff>
    </xdr:to>
    <xdr:sp macro="" textlink="">
      <xdr:nvSpPr>
        <xdr:cNvPr id="14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1930979</xdr:colOff>
      <xdr:row>4</xdr:row>
      <xdr:rowOff>238126</xdr:rowOff>
    </xdr:to>
    <xdr:sp macro="" textlink="">
      <xdr:nvSpPr>
        <xdr:cNvPr id="14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1896342</xdr:colOff>
      <xdr:row>4</xdr:row>
      <xdr:rowOff>276226</xdr:rowOff>
    </xdr:to>
    <xdr:sp macro="" textlink="">
      <xdr:nvSpPr>
        <xdr:cNvPr id="14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1896341</xdr:colOff>
      <xdr:row>15</xdr:row>
      <xdr:rowOff>300106</xdr:rowOff>
    </xdr:to>
    <xdr:sp macro="" textlink="">
      <xdr:nvSpPr>
        <xdr:cNvPr id="1479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6832" cy="4898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1930976</xdr:colOff>
      <xdr:row>4</xdr:row>
      <xdr:rowOff>238126</xdr:rowOff>
    </xdr:to>
    <xdr:sp macro="" textlink="">
      <xdr:nvSpPr>
        <xdr:cNvPr id="14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1896339</xdr:colOff>
      <xdr:row>4</xdr:row>
      <xdr:rowOff>276226</xdr:rowOff>
    </xdr:to>
    <xdr:sp macro="" textlink="">
      <xdr:nvSpPr>
        <xdr:cNvPr id="148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1896339</xdr:colOff>
      <xdr:row>4</xdr:row>
      <xdr:rowOff>238126</xdr:rowOff>
    </xdr:to>
    <xdr:sp macro="" textlink="">
      <xdr:nvSpPr>
        <xdr:cNvPr id="14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1896339</xdr:colOff>
      <xdr:row>4</xdr:row>
      <xdr:rowOff>238126</xdr:rowOff>
    </xdr:to>
    <xdr:sp macro="" textlink="">
      <xdr:nvSpPr>
        <xdr:cNvPr id="14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1930976</xdr:colOff>
      <xdr:row>4</xdr:row>
      <xdr:rowOff>238126</xdr:rowOff>
    </xdr:to>
    <xdr:sp macro="" textlink="">
      <xdr:nvSpPr>
        <xdr:cNvPr id="14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1896339</xdr:colOff>
      <xdr:row>4</xdr:row>
      <xdr:rowOff>276226</xdr:rowOff>
    </xdr:to>
    <xdr:sp macro="" textlink="">
      <xdr:nvSpPr>
        <xdr:cNvPr id="14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8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8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8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8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8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8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8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8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8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8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1930979</xdr:colOff>
      <xdr:row>4</xdr:row>
      <xdr:rowOff>238126</xdr:rowOff>
    </xdr:to>
    <xdr:sp macro="" textlink="">
      <xdr:nvSpPr>
        <xdr:cNvPr id="14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1896342</xdr:colOff>
      <xdr:row>4</xdr:row>
      <xdr:rowOff>276226</xdr:rowOff>
    </xdr:to>
    <xdr:sp macro="" textlink="">
      <xdr:nvSpPr>
        <xdr:cNvPr id="148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1896342</xdr:colOff>
      <xdr:row>4</xdr:row>
      <xdr:rowOff>238126</xdr:rowOff>
    </xdr:to>
    <xdr:sp macro="" textlink="">
      <xdr:nvSpPr>
        <xdr:cNvPr id="14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1896342</xdr:colOff>
      <xdr:row>4</xdr:row>
      <xdr:rowOff>238126</xdr:rowOff>
    </xdr:to>
    <xdr:sp macro="" textlink="">
      <xdr:nvSpPr>
        <xdr:cNvPr id="14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1930979</xdr:colOff>
      <xdr:row>4</xdr:row>
      <xdr:rowOff>238126</xdr:rowOff>
    </xdr:to>
    <xdr:sp macro="" textlink="">
      <xdr:nvSpPr>
        <xdr:cNvPr id="14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1896342</xdr:colOff>
      <xdr:row>4</xdr:row>
      <xdr:rowOff>276226</xdr:rowOff>
    </xdr:to>
    <xdr:sp macro="" textlink="">
      <xdr:nvSpPr>
        <xdr:cNvPr id="148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8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8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0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1937996</xdr:colOff>
      <xdr:row>4</xdr:row>
      <xdr:rowOff>238126</xdr:rowOff>
    </xdr:to>
    <xdr:sp macro="" textlink="">
      <xdr:nvSpPr>
        <xdr:cNvPr id="15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1903359</xdr:colOff>
      <xdr:row>4</xdr:row>
      <xdr:rowOff>276226</xdr:rowOff>
    </xdr:to>
    <xdr:sp macro="" textlink="">
      <xdr:nvSpPr>
        <xdr:cNvPr id="15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1903359</xdr:colOff>
      <xdr:row>4</xdr:row>
      <xdr:rowOff>238126</xdr:rowOff>
    </xdr:to>
    <xdr:sp macro="" textlink="">
      <xdr:nvSpPr>
        <xdr:cNvPr id="15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1903359</xdr:colOff>
      <xdr:row>4</xdr:row>
      <xdr:rowOff>238126</xdr:rowOff>
    </xdr:to>
    <xdr:sp macro="" textlink="">
      <xdr:nvSpPr>
        <xdr:cNvPr id="15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1937996</xdr:colOff>
      <xdr:row>4</xdr:row>
      <xdr:rowOff>238126</xdr:rowOff>
    </xdr:to>
    <xdr:sp macro="" textlink="">
      <xdr:nvSpPr>
        <xdr:cNvPr id="15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1903359</xdr:colOff>
      <xdr:row>4</xdr:row>
      <xdr:rowOff>276226</xdr:rowOff>
    </xdr:to>
    <xdr:sp macro="" textlink="">
      <xdr:nvSpPr>
        <xdr:cNvPr id="15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2014196</xdr:colOff>
      <xdr:row>4</xdr:row>
      <xdr:rowOff>238126</xdr:rowOff>
    </xdr:to>
    <xdr:sp macro="" textlink="">
      <xdr:nvSpPr>
        <xdr:cNvPr id="15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1931934</xdr:colOff>
      <xdr:row>4</xdr:row>
      <xdr:rowOff>276226</xdr:rowOff>
    </xdr:to>
    <xdr:sp macro="" textlink="">
      <xdr:nvSpPr>
        <xdr:cNvPr id="150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1931934</xdr:colOff>
      <xdr:row>4</xdr:row>
      <xdr:rowOff>238126</xdr:rowOff>
    </xdr:to>
    <xdr:sp macro="" textlink="">
      <xdr:nvSpPr>
        <xdr:cNvPr id="15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1931934</xdr:colOff>
      <xdr:row>4</xdr:row>
      <xdr:rowOff>238126</xdr:rowOff>
    </xdr:to>
    <xdr:sp macro="" textlink="">
      <xdr:nvSpPr>
        <xdr:cNvPr id="15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2014196</xdr:colOff>
      <xdr:row>4</xdr:row>
      <xdr:rowOff>238126</xdr:rowOff>
    </xdr:to>
    <xdr:sp macro="" textlink="">
      <xdr:nvSpPr>
        <xdr:cNvPr id="15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1931934</xdr:colOff>
      <xdr:row>4</xdr:row>
      <xdr:rowOff>276226</xdr:rowOff>
    </xdr:to>
    <xdr:sp macro="" textlink="">
      <xdr:nvSpPr>
        <xdr:cNvPr id="150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1937996</xdr:colOff>
      <xdr:row>4</xdr:row>
      <xdr:rowOff>238126</xdr:rowOff>
    </xdr:to>
    <xdr:sp macro="" textlink="">
      <xdr:nvSpPr>
        <xdr:cNvPr id="15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1903359</xdr:colOff>
      <xdr:row>4</xdr:row>
      <xdr:rowOff>276226</xdr:rowOff>
    </xdr:to>
    <xdr:sp macro="" textlink="">
      <xdr:nvSpPr>
        <xdr:cNvPr id="150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1903359</xdr:colOff>
      <xdr:row>4</xdr:row>
      <xdr:rowOff>238126</xdr:rowOff>
    </xdr:to>
    <xdr:sp macro="" textlink="">
      <xdr:nvSpPr>
        <xdr:cNvPr id="15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1903359</xdr:colOff>
      <xdr:row>4</xdr:row>
      <xdr:rowOff>238126</xdr:rowOff>
    </xdr:to>
    <xdr:sp macro="" textlink="">
      <xdr:nvSpPr>
        <xdr:cNvPr id="15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1937996</xdr:colOff>
      <xdr:row>4</xdr:row>
      <xdr:rowOff>238126</xdr:rowOff>
    </xdr:to>
    <xdr:sp macro="" textlink="">
      <xdr:nvSpPr>
        <xdr:cNvPr id="15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204355</xdr:rowOff>
    </xdr:from>
    <xdr:to>
      <xdr:col>2</xdr:col>
      <xdr:colOff>1903359</xdr:colOff>
      <xdr:row>4</xdr:row>
      <xdr:rowOff>185306</xdr:rowOff>
    </xdr:to>
    <xdr:sp macro="" textlink="">
      <xdr:nvSpPr>
        <xdr:cNvPr id="15031" name="AutoShape 1" hidden="1"/>
        <xdr:cNvSpPr>
          <a:spLocks noChangeAspect="1" noChangeArrowheads="1"/>
        </xdr:cNvSpPr>
      </xdr:nvSpPr>
      <xdr:spPr bwMode="auto">
        <a:xfrm>
          <a:off x="2156604" y="325125"/>
          <a:ext cx="1075223" cy="49853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2014196</xdr:colOff>
      <xdr:row>4</xdr:row>
      <xdr:rowOff>238126</xdr:rowOff>
    </xdr:to>
    <xdr:sp macro="" textlink="">
      <xdr:nvSpPr>
        <xdr:cNvPr id="15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1931934</xdr:colOff>
      <xdr:row>4</xdr:row>
      <xdr:rowOff>276226</xdr:rowOff>
    </xdr:to>
    <xdr:sp macro="" textlink="">
      <xdr:nvSpPr>
        <xdr:cNvPr id="150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1931934</xdr:colOff>
      <xdr:row>4</xdr:row>
      <xdr:rowOff>238126</xdr:rowOff>
    </xdr:to>
    <xdr:sp macro="" textlink="">
      <xdr:nvSpPr>
        <xdr:cNvPr id="15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1931934</xdr:colOff>
      <xdr:row>4</xdr:row>
      <xdr:rowOff>238126</xdr:rowOff>
    </xdr:to>
    <xdr:sp macro="" textlink="">
      <xdr:nvSpPr>
        <xdr:cNvPr id="15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2014196</xdr:colOff>
      <xdr:row>4</xdr:row>
      <xdr:rowOff>238126</xdr:rowOff>
    </xdr:to>
    <xdr:sp macro="" textlink="">
      <xdr:nvSpPr>
        <xdr:cNvPr id="15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1931934</xdr:colOff>
      <xdr:row>4</xdr:row>
      <xdr:rowOff>276226</xdr:rowOff>
    </xdr:to>
    <xdr:sp macro="" textlink="">
      <xdr:nvSpPr>
        <xdr:cNvPr id="150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0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0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2007177</xdr:colOff>
      <xdr:row>4</xdr:row>
      <xdr:rowOff>219076</xdr:rowOff>
    </xdr:to>
    <xdr:sp macro="" textlink="">
      <xdr:nvSpPr>
        <xdr:cNvPr id="15123" name="AutoShape 1" hidden="1"/>
        <xdr:cNvSpPr>
          <a:spLocks noChangeAspect="1" noChangeArrowheads="1"/>
        </xdr:cNvSpPr>
      </xdr:nvSpPr>
      <xdr:spPr bwMode="auto">
        <a:xfrm>
          <a:off x="2156604" y="324389"/>
          <a:ext cx="1075524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2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3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4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5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5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7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7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7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7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1924916</xdr:colOff>
      <xdr:row>4</xdr:row>
      <xdr:rowOff>228601</xdr:rowOff>
    </xdr:to>
    <xdr:sp macro="" textlink="">
      <xdr:nvSpPr>
        <xdr:cNvPr id="15714" name="AutoShape 1" hidden="1"/>
        <xdr:cNvSpPr>
          <a:spLocks noChangeAspect="1" noChangeArrowheads="1"/>
        </xdr:cNvSpPr>
      </xdr:nvSpPr>
      <xdr:spPr bwMode="auto">
        <a:xfrm>
          <a:off x="2156604" y="325288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7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7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7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7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7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7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7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7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7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7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5195</xdr:rowOff>
    </xdr:from>
    <xdr:to>
      <xdr:col>2</xdr:col>
      <xdr:colOff>1924916</xdr:colOff>
      <xdr:row>4</xdr:row>
      <xdr:rowOff>303934</xdr:rowOff>
    </xdr:to>
    <xdr:sp macro="" textlink="">
      <xdr:nvSpPr>
        <xdr:cNvPr id="15749" name="AutoShape 1" hidden="1"/>
        <xdr:cNvSpPr>
          <a:spLocks noChangeAspect="1" noChangeArrowheads="1"/>
        </xdr:cNvSpPr>
      </xdr:nvSpPr>
      <xdr:spPr bwMode="auto">
        <a:xfrm>
          <a:off x="2156604" y="332999"/>
          <a:ext cx="1079527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75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75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75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75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5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5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7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7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75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5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76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6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6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6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6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6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6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6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6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6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7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7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7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7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8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8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8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8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8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8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8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8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8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8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9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9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9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9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79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79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79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9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880630</xdr:colOff>
      <xdr:row>4</xdr:row>
      <xdr:rowOff>218575</xdr:rowOff>
    </xdr:to>
    <xdr:sp macro="" textlink="">
      <xdr:nvSpPr>
        <xdr:cNvPr id="15798" name="AutoShape 1" hidden="1"/>
        <xdr:cNvSpPr>
          <a:spLocks noChangeAspect="1" noChangeArrowheads="1"/>
        </xdr:cNvSpPr>
      </xdr:nvSpPr>
      <xdr:spPr bwMode="auto">
        <a:xfrm>
          <a:off x="28035849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9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0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0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0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0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0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0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0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0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0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0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1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1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1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1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2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2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2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2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3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3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3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3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3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3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83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3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4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4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4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843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84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4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847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84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4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5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51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85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5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55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85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5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859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86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6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6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863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158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1586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943840</xdr:colOff>
      <xdr:row>4</xdr:row>
      <xdr:rowOff>238126</xdr:rowOff>
    </xdr:to>
    <xdr:sp macro="" textlink="">
      <xdr:nvSpPr>
        <xdr:cNvPr id="1586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1586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158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1586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943840</xdr:colOff>
      <xdr:row>4</xdr:row>
      <xdr:rowOff>238126</xdr:rowOff>
    </xdr:to>
    <xdr:sp macro="" textlink="">
      <xdr:nvSpPr>
        <xdr:cNvPr id="1587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1587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7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7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87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7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7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87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8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88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88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88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88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89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89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89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8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9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8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0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90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0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0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0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0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1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1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1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1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1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1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1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2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2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2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2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2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2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2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3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3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3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3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3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3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3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3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4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4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4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4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94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4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5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95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5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5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5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5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5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6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6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6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6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6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6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6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6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7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7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7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7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7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7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7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7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8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8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8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8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8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9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9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9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9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9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9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600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600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600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600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600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600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600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60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943842</xdr:colOff>
      <xdr:row>4</xdr:row>
      <xdr:rowOff>218575</xdr:rowOff>
    </xdr:to>
    <xdr:sp macro="" textlink="">
      <xdr:nvSpPr>
        <xdr:cNvPr id="16008" name="AutoShape 1" hidden="1"/>
        <xdr:cNvSpPr>
          <a:spLocks noChangeAspect="1" noChangeArrowheads="1"/>
        </xdr:cNvSpPr>
      </xdr:nvSpPr>
      <xdr:spPr bwMode="auto">
        <a:xfrm>
          <a:off x="2156604" y="323888"/>
          <a:ext cx="943842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863313</xdr:colOff>
      <xdr:row>4</xdr:row>
      <xdr:rowOff>295275</xdr:rowOff>
    </xdr:to>
    <xdr:sp macro="" textlink="">
      <xdr:nvSpPr>
        <xdr:cNvPr id="16009" name="AutoShape 1" hidden="1"/>
        <xdr:cNvSpPr>
          <a:spLocks noChangeAspect="1" noChangeArrowheads="1"/>
        </xdr:cNvSpPr>
      </xdr:nvSpPr>
      <xdr:spPr bwMode="auto">
        <a:xfrm>
          <a:off x="28035849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6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1441825</xdr:colOff>
      <xdr:row>4</xdr:row>
      <xdr:rowOff>238126</xdr:rowOff>
    </xdr:to>
    <xdr:sp macro="" textlink="">
      <xdr:nvSpPr>
        <xdr:cNvPr id="16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1441825</xdr:colOff>
      <xdr:row>4</xdr:row>
      <xdr:rowOff>238126</xdr:rowOff>
    </xdr:to>
    <xdr:sp macro="" textlink="">
      <xdr:nvSpPr>
        <xdr:cNvPr id="16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60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0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07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60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607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60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608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608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60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60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0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609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1711857</xdr:colOff>
      <xdr:row>4</xdr:row>
      <xdr:rowOff>238126</xdr:rowOff>
    </xdr:to>
    <xdr:sp macro="" textlink="">
      <xdr:nvSpPr>
        <xdr:cNvPr id="16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1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6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1711857</xdr:colOff>
      <xdr:row>4</xdr:row>
      <xdr:rowOff>276226</xdr:rowOff>
    </xdr:to>
    <xdr:sp macro="" textlink="">
      <xdr:nvSpPr>
        <xdr:cNvPr id="16095" name="AutoShape 1" hidden="1"/>
        <xdr:cNvSpPr>
          <a:spLocks noChangeAspect="1" noChangeArrowheads="1"/>
        </xdr:cNvSpPr>
      </xdr:nvSpPr>
      <xdr:spPr bwMode="auto">
        <a:xfrm>
          <a:off x="2156604" y="329781"/>
          <a:ext cx="10821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6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6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6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1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1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1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1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616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61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2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2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2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2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2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63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3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63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34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3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3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3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3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643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4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64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4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4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52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65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65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6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6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6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6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6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6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1431166</xdr:colOff>
      <xdr:row>4</xdr:row>
      <xdr:rowOff>238126</xdr:rowOff>
    </xdr:to>
    <xdr:sp macro="" textlink="">
      <xdr:nvSpPr>
        <xdr:cNvPr id="16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1431166</xdr:colOff>
      <xdr:row>4</xdr:row>
      <xdr:rowOff>238126</xdr:rowOff>
    </xdr:to>
    <xdr:sp macro="" textlink="">
      <xdr:nvSpPr>
        <xdr:cNvPr id="16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6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66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7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670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67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670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67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670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670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67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7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7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1715367</xdr:colOff>
      <xdr:row>4</xdr:row>
      <xdr:rowOff>238126</xdr:rowOff>
    </xdr:to>
    <xdr:sp macro="" textlink="">
      <xdr:nvSpPr>
        <xdr:cNvPr id="16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1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6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1715367</xdr:colOff>
      <xdr:row>4</xdr:row>
      <xdr:rowOff>276226</xdr:rowOff>
    </xdr:to>
    <xdr:sp macro="" textlink="">
      <xdr:nvSpPr>
        <xdr:cNvPr id="16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1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6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6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6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67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7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67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6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7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67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7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6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679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6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67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6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8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6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84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6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68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68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688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9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93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697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9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697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01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02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0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0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0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1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1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1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1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1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1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1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1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2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72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2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72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2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72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72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2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1423553</xdr:colOff>
      <xdr:row>4</xdr:row>
      <xdr:rowOff>238126</xdr:rowOff>
    </xdr:to>
    <xdr:sp macro="" textlink="">
      <xdr:nvSpPr>
        <xdr:cNvPr id="17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1328303</xdr:colOff>
      <xdr:row>4</xdr:row>
      <xdr:rowOff>276226</xdr:rowOff>
    </xdr:to>
    <xdr:sp macro="" textlink="">
      <xdr:nvSpPr>
        <xdr:cNvPr id="17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1328303</xdr:colOff>
      <xdr:row>4</xdr:row>
      <xdr:rowOff>238126</xdr:rowOff>
    </xdr:to>
    <xdr:sp macro="" textlink="">
      <xdr:nvSpPr>
        <xdr:cNvPr id="17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1328303</xdr:colOff>
      <xdr:row>4</xdr:row>
      <xdr:rowOff>238126</xdr:rowOff>
    </xdr:to>
    <xdr:sp macro="" textlink="">
      <xdr:nvSpPr>
        <xdr:cNvPr id="17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1423553</xdr:colOff>
      <xdr:row>4</xdr:row>
      <xdr:rowOff>238126</xdr:rowOff>
    </xdr:to>
    <xdr:sp macro="" textlink="">
      <xdr:nvSpPr>
        <xdr:cNvPr id="17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1328303</xdr:colOff>
      <xdr:row>4</xdr:row>
      <xdr:rowOff>276226</xdr:rowOff>
    </xdr:to>
    <xdr:sp macro="" textlink="">
      <xdr:nvSpPr>
        <xdr:cNvPr id="17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7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73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7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7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7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73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3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3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3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3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3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3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3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1423556</xdr:colOff>
      <xdr:row>4</xdr:row>
      <xdr:rowOff>238126</xdr:rowOff>
    </xdr:to>
    <xdr:sp macro="" textlink="">
      <xdr:nvSpPr>
        <xdr:cNvPr id="17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1328306</xdr:colOff>
      <xdr:row>4</xdr:row>
      <xdr:rowOff>276226</xdr:rowOff>
    </xdr:to>
    <xdr:sp macro="" textlink="">
      <xdr:nvSpPr>
        <xdr:cNvPr id="173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1328306</xdr:colOff>
      <xdr:row>4</xdr:row>
      <xdr:rowOff>238126</xdr:rowOff>
    </xdr:to>
    <xdr:sp macro="" textlink="">
      <xdr:nvSpPr>
        <xdr:cNvPr id="17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1328306</xdr:colOff>
      <xdr:row>4</xdr:row>
      <xdr:rowOff>238126</xdr:rowOff>
    </xdr:to>
    <xdr:sp macro="" textlink="">
      <xdr:nvSpPr>
        <xdr:cNvPr id="17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1423556</xdr:colOff>
      <xdr:row>4</xdr:row>
      <xdr:rowOff>238126</xdr:rowOff>
    </xdr:to>
    <xdr:sp macro="" textlink="">
      <xdr:nvSpPr>
        <xdr:cNvPr id="17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1328306</xdr:colOff>
      <xdr:row>4</xdr:row>
      <xdr:rowOff>276226</xdr:rowOff>
    </xdr:to>
    <xdr:sp macro="" textlink="">
      <xdr:nvSpPr>
        <xdr:cNvPr id="173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7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73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7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7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7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73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5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7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7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7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7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7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7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5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5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1423553</xdr:colOff>
      <xdr:row>4</xdr:row>
      <xdr:rowOff>238126</xdr:rowOff>
    </xdr:to>
    <xdr:sp macro="" textlink="">
      <xdr:nvSpPr>
        <xdr:cNvPr id="17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1328303</xdr:colOff>
      <xdr:row>4</xdr:row>
      <xdr:rowOff>276226</xdr:rowOff>
    </xdr:to>
    <xdr:sp macro="" textlink="">
      <xdr:nvSpPr>
        <xdr:cNvPr id="17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1328303</xdr:colOff>
      <xdr:row>4</xdr:row>
      <xdr:rowOff>238126</xdr:rowOff>
    </xdr:to>
    <xdr:sp macro="" textlink="">
      <xdr:nvSpPr>
        <xdr:cNvPr id="17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1328303</xdr:colOff>
      <xdr:row>4</xdr:row>
      <xdr:rowOff>238126</xdr:rowOff>
    </xdr:to>
    <xdr:sp macro="" textlink="">
      <xdr:nvSpPr>
        <xdr:cNvPr id="17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1423553</xdr:colOff>
      <xdr:row>4</xdr:row>
      <xdr:rowOff>238126</xdr:rowOff>
    </xdr:to>
    <xdr:sp macro="" textlink="">
      <xdr:nvSpPr>
        <xdr:cNvPr id="17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1328303</xdr:colOff>
      <xdr:row>4</xdr:row>
      <xdr:rowOff>276226</xdr:rowOff>
    </xdr:to>
    <xdr:sp macro="" textlink="">
      <xdr:nvSpPr>
        <xdr:cNvPr id="17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7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7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7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7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7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7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1423556</xdr:colOff>
      <xdr:row>4</xdr:row>
      <xdr:rowOff>238126</xdr:rowOff>
    </xdr:to>
    <xdr:sp macro="" textlink="">
      <xdr:nvSpPr>
        <xdr:cNvPr id="17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1328306</xdr:colOff>
      <xdr:row>4</xdr:row>
      <xdr:rowOff>276226</xdr:rowOff>
    </xdr:to>
    <xdr:sp macro="" textlink="">
      <xdr:nvSpPr>
        <xdr:cNvPr id="17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1328306</xdr:colOff>
      <xdr:row>4</xdr:row>
      <xdr:rowOff>238126</xdr:rowOff>
    </xdr:to>
    <xdr:sp macro="" textlink="">
      <xdr:nvSpPr>
        <xdr:cNvPr id="17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1328306</xdr:colOff>
      <xdr:row>4</xdr:row>
      <xdr:rowOff>238126</xdr:rowOff>
    </xdr:to>
    <xdr:sp macro="" textlink="">
      <xdr:nvSpPr>
        <xdr:cNvPr id="17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1423556</xdr:colOff>
      <xdr:row>4</xdr:row>
      <xdr:rowOff>238126</xdr:rowOff>
    </xdr:to>
    <xdr:sp macro="" textlink="">
      <xdr:nvSpPr>
        <xdr:cNvPr id="17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1328306</xdr:colOff>
      <xdr:row>4</xdr:row>
      <xdr:rowOff>276226</xdr:rowOff>
    </xdr:to>
    <xdr:sp macro="" textlink="">
      <xdr:nvSpPr>
        <xdr:cNvPr id="17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7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7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7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7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7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7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1430573</xdr:colOff>
      <xdr:row>4</xdr:row>
      <xdr:rowOff>238126</xdr:rowOff>
    </xdr:to>
    <xdr:sp macro="" textlink="">
      <xdr:nvSpPr>
        <xdr:cNvPr id="17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1335323</xdr:colOff>
      <xdr:row>4</xdr:row>
      <xdr:rowOff>276226</xdr:rowOff>
    </xdr:to>
    <xdr:sp macro="" textlink="">
      <xdr:nvSpPr>
        <xdr:cNvPr id="17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1335323</xdr:colOff>
      <xdr:row>4</xdr:row>
      <xdr:rowOff>238126</xdr:rowOff>
    </xdr:to>
    <xdr:sp macro="" textlink="">
      <xdr:nvSpPr>
        <xdr:cNvPr id="17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1335323</xdr:colOff>
      <xdr:row>4</xdr:row>
      <xdr:rowOff>238126</xdr:rowOff>
    </xdr:to>
    <xdr:sp macro="" textlink="">
      <xdr:nvSpPr>
        <xdr:cNvPr id="17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1430573</xdr:colOff>
      <xdr:row>4</xdr:row>
      <xdr:rowOff>238126</xdr:rowOff>
    </xdr:to>
    <xdr:sp macro="" textlink="">
      <xdr:nvSpPr>
        <xdr:cNvPr id="17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1335323</xdr:colOff>
      <xdr:row>4</xdr:row>
      <xdr:rowOff>276226</xdr:rowOff>
    </xdr:to>
    <xdr:sp macro="" textlink="">
      <xdr:nvSpPr>
        <xdr:cNvPr id="177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1506773</xdr:colOff>
      <xdr:row>4</xdr:row>
      <xdr:rowOff>238126</xdr:rowOff>
    </xdr:to>
    <xdr:sp macro="" textlink="">
      <xdr:nvSpPr>
        <xdr:cNvPr id="17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1411523</xdr:colOff>
      <xdr:row>4</xdr:row>
      <xdr:rowOff>276226</xdr:rowOff>
    </xdr:to>
    <xdr:sp macro="" textlink="">
      <xdr:nvSpPr>
        <xdr:cNvPr id="17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1411523</xdr:colOff>
      <xdr:row>4</xdr:row>
      <xdr:rowOff>238126</xdr:rowOff>
    </xdr:to>
    <xdr:sp macro="" textlink="">
      <xdr:nvSpPr>
        <xdr:cNvPr id="17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1411523</xdr:colOff>
      <xdr:row>4</xdr:row>
      <xdr:rowOff>238126</xdr:rowOff>
    </xdr:to>
    <xdr:sp macro="" textlink="">
      <xdr:nvSpPr>
        <xdr:cNvPr id="17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1506773</xdr:colOff>
      <xdr:row>4</xdr:row>
      <xdr:rowOff>238126</xdr:rowOff>
    </xdr:to>
    <xdr:sp macro="" textlink="">
      <xdr:nvSpPr>
        <xdr:cNvPr id="17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1411523</xdr:colOff>
      <xdr:row>4</xdr:row>
      <xdr:rowOff>276226</xdr:rowOff>
    </xdr:to>
    <xdr:sp macro="" textlink="">
      <xdr:nvSpPr>
        <xdr:cNvPr id="17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1430573</xdr:colOff>
      <xdr:row>4</xdr:row>
      <xdr:rowOff>238126</xdr:rowOff>
    </xdr:to>
    <xdr:sp macro="" textlink="">
      <xdr:nvSpPr>
        <xdr:cNvPr id="17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1335323</xdr:colOff>
      <xdr:row>4</xdr:row>
      <xdr:rowOff>276226</xdr:rowOff>
    </xdr:to>
    <xdr:sp macro="" textlink="">
      <xdr:nvSpPr>
        <xdr:cNvPr id="17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1335323</xdr:colOff>
      <xdr:row>4</xdr:row>
      <xdr:rowOff>238126</xdr:rowOff>
    </xdr:to>
    <xdr:sp macro="" textlink="">
      <xdr:nvSpPr>
        <xdr:cNvPr id="17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1335323</xdr:colOff>
      <xdr:row>4</xdr:row>
      <xdr:rowOff>238126</xdr:rowOff>
    </xdr:to>
    <xdr:sp macro="" textlink="">
      <xdr:nvSpPr>
        <xdr:cNvPr id="17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1430573</xdr:colOff>
      <xdr:row>4</xdr:row>
      <xdr:rowOff>238126</xdr:rowOff>
    </xdr:to>
    <xdr:sp macro="" textlink="">
      <xdr:nvSpPr>
        <xdr:cNvPr id="17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1335323</xdr:colOff>
      <xdr:row>4</xdr:row>
      <xdr:rowOff>276226</xdr:rowOff>
    </xdr:to>
    <xdr:sp macro="" textlink="">
      <xdr:nvSpPr>
        <xdr:cNvPr id="17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1506773</xdr:colOff>
      <xdr:row>4</xdr:row>
      <xdr:rowOff>238126</xdr:rowOff>
    </xdr:to>
    <xdr:sp macro="" textlink="">
      <xdr:nvSpPr>
        <xdr:cNvPr id="17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1411523</xdr:colOff>
      <xdr:row>4</xdr:row>
      <xdr:rowOff>276226</xdr:rowOff>
    </xdr:to>
    <xdr:sp macro="" textlink="">
      <xdr:nvSpPr>
        <xdr:cNvPr id="17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1411523</xdr:colOff>
      <xdr:row>4</xdr:row>
      <xdr:rowOff>238126</xdr:rowOff>
    </xdr:to>
    <xdr:sp macro="" textlink="">
      <xdr:nvSpPr>
        <xdr:cNvPr id="17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1411523</xdr:colOff>
      <xdr:row>4</xdr:row>
      <xdr:rowOff>238126</xdr:rowOff>
    </xdr:to>
    <xdr:sp macro="" textlink="">
      <xdr:nvSpPr>
        <xdr:cNvPr id="17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1506773</xdr:colOff>
      <xdr:row>4</xdr:row>
      <xdr:rowOff>238126</xdr:rowOff>
    </xdr:to>
    <xdr:sp macro="" textlink="">
      <xdr:nvSpPr>
        <xdr:cNvPr id="17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1411523</xdr:colOff>
      <xdr:row>4</xdr:row>
      <xdr:rowOff>276226</xdr:rowOff>
    </xdr:to>
    <xdr:sp macro="" textlink="">
      <xdr:nvSpPr>
        <xdr:cNvPr id="17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7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7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7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7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7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77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7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1658171</xdr:colOff>
      <xdr:row>4</xdr:row>
      <xdr:rowOff>238126</xdr:rowOff>
    </xdr:to>
    <xdr:sp macro="" textlink="">
      <xdr:nvSpPr>
        <xdr:cNvPr id="17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1562921</xdr:colOff>
      <xdr:row>4</xdr:row>
      <xdr:rowOff>276226</xdr:rowOff>
    </xdr:to>
    <xdr:sp macro="" textlink="">
      <xdr:nvSpPr>
        <xdr:cNvPr id="17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84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78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78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78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78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78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783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837334</xdr:colOff>
      <xdr:row>4</xdr:row>
      <xdr:rowOff>218575</xdr:rowOff>
    </xdr:to>
    <xdr:sp macro="" textlink="">
      <xdr:nvSpPr>
        <xdr:cNvPr id="17833" name="AutoShape 1" hidden="1"/>
        <xdr:cNvSpPr>
          <a:spLocks noChangeAspect="1" noChangeArrowheads="1"/>
        </xdr:cNvSpPr>
      </xdr:nvSpPr>
      <xdr:spPr bwMode="auto">
        <a:xfrm>
          <a:off x="28035849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78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7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78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7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78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1915345</xdr:colOff>
      <xdr:row>4</xdr:row>
      <xdr:rowOff>238126</xdr:rowOff>
    </xdr:to>
    <xdr:sp macro="" textlink="">
      <xdr:nvSpPr>
        <xdr:cNvPr id="17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1562921</xdr:colOff>
      <xdr:row>4</xdr:row>
      <xdr:rowOff>238126</xdr:rowOff>
    </xdr:to>
    <xdr:sp macro="" textlink="">
      <xdr:nvSpPr>
        <xdr:cNvPr id="17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1823560</xdr:colOff>
      <xdr:row>4</xdr:row>
      <xdr:rowOff>276226</xdr:rowOff>
    </xdr:to>
    <xdr:sp macro="" textlink="">
      <xdr:nvSpPr>
        <xdr:cNvPr id="17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1562921</xdr:colOff>
      <xdr:row>4</xdr:row>
      <xdr:rowOff>238126</xdr:rowOff>
    </xdr:to>
    <xdr:sp macro="" textlink="">
      <xdr:nvSpPr>
        <xdr:cNvPr id="17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1658171</xdr:colOff>
      <xdr:row>4</xdr:row>
      <xdr:rowOff>238126</xdr:rowOff>
    </xdr:to>
    <xdr:sp macro="" textlink="">
      <xdr:nvSpPr>
        <xdr:cNvPr id="17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7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78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78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78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788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8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78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79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9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79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79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9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79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79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0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8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0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80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0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0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1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1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1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81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1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81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82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82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2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2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2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83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83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3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3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36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1677221</xdr:colOff>
      <xdr:row>4</xdr:row>
      <xdr:rowOff>238126</xdr:rowOff>
    </xdr:to>
    <xdr:sp macro="" textlink="">
      <xdr:nvSpPr>
        <xdr:cNvPr id="18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1639121</xdr:colOff>
      <xdr:row>4</xdr:row>
      <xdr:rowOff>276226</xdr:rowOff>
    </xdr:to>
    <xdr:sp macro="" textlink="">
      <xdr:nvSpPr>
        <xdr:cNvPr id="18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0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1639121</xdr:colOff>
      <xdr:row>4</xdr:row>
      <xdr:rowOff>238126</xdr:rowOff>
    </xdr:to>
    <xdr:sp macro="" textlink="">
      <xdr:nvSpPr>
        <xdr:cNvPr id="18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1639121</xdr:colOff>
      <xdr:row>4</xdr:row>
      <xdr:rowOff>238126</xdr:rowOff>
    </xdr:to>
    <xdr:sp macro="" textlink="">
      <xdr:nvSpPr>
        <xdr:cNvPr id="18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1677221</xdr:colOff>
      <xdr:row>4</xdr:row>
      <xdr:rowOff>238126</xdr:rowOff>
    </xdr:to>
    <xdr:sp macro="" textlink="">
      <xdr:nvSpPr>
        <xdr:cNvPr id="18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1639121</xdr:colOff>
      <xdr:row>4</xdr:row>
      <xdr:rowOff>276226</xdr:rowOff>
    </xdr:to>
    <xdr:sp macro="" textlink="">
      <xdr:nvSpPr>
        <xdr:cNvPr id="183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0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40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4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84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4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84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84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850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0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50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0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5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2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52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2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52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853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85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185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1853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853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85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185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1853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4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4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54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4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54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4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5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55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5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5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55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5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6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6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56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6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6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57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7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7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5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57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7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7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5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57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8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8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8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8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8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8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9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9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9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9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5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59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0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60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60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0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0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0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1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1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6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61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1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61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61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2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62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62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2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6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62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2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3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3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3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3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3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3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4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4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4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4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6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64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4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6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65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5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5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5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6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66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6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6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66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1504267</xdr:colOff>
      <xdr:row>4</xdr:row>
      <xdr:rowOff>238126</xdr:rowOff>
    </xdr:to>
    <xdr:sp macro="" textlink="">
      <xdr:nvSpPr>
        <xdr:cNvPr id="18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5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7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1409883</xdr:colOff>
      <xdr:row>4</xdr:row>
      <xdr:rowOff>295275</xdr:rowOff>
    </xdr:to>
    <xdr:sp macro="" textlink="">
      <xdr:nvSpPr>
        <xdr:cNvPr id="18711" name="AutoShape 1" hidden="1"/>
        <xdr:cNvSpPr>
          <a:spLocks noChangeAspect="1" noChangeArrowheads="1"/>
        </xdr:cNvSpPr>
      </xdr:nvSpPr>
      <xdr:spPr bwMode="auto">
        <a:xfrm>
          <a:off x="2156604" y="327804"/>
          <a:ext cx="108207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7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7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7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7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7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7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7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904009</xdr:colOff>
      <xdr:row>4</xdr:row>
      <xdr:rowOff>218575</xdr:rowOff>
    </xdr:to>
    <xdr:sp macro="" textlink="">
      <xdr:nvSpPr>
        <xdr:cNvPr id="18719" name="AutoShape 1" hidden="1"/>
        <xdr:cNvSpPr>
          <a:spLocks noChangeAspect="1" noChangeArrowheads="1"/>
        </xdr:cNvSpPr>
      </xdr:nvSpPr>
      <xdr:spPr bwMode="auto">
        <a:xfrm>
          <a:off x="28035849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838201</xdr:colOff>
      <xdr:row>4</xdr:row>
      <xdr:rowOff>295275</xdr:rowOff>
    </xdr:to>
    <xdr:sp macro="" textlink="">
      <xdr:nvSpPr>
        <xdr:cNvPr id="18720" name="AutoShape 1" hidden="1"/>
        <xdr:cNvSpPr>
          <a:spLocks noChangeAspect="1" noChangeArrowheads="1"/>
        </xdr:cNvSpPr>
      </xdr:nvSpPr>
      <xdr:spPr bwMode="auto">
        <a:xfrm>
          <a:off x="28035849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1499754</xdr:colOff>
      <xdr:row>4</xdr:row>
      <xdr:rowOff>219076</xdr:rowOff>
    </xdr:to>
    <xdr:sp macro="" textlink="">
      <xdr:nvSpPr>
        <xdr:cNvPr id="18794" name="AutoShape 1" hidden="1"/>
        <xdr:cNvSpPr>
          <a:spLocks noChangeAspect="1" noChangeArrowheads="1"/>
        </xdr:cNvSpPr>
      </xdr:nvSpPr>
      <xdr:spPr bwMode="auto">
        <a:xfrm>
          <a:off x="2156604" y="324389"/>
          <a:ext cx="107706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884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88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8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88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88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88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89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9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89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8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89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8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89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90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0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90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90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0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90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9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1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91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91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1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916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92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920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1404505</xdr:colOff>
      <xdr:row>4</xdr:row>
      <xdr:rowOff>228601</xdr:rowOff>
    </xdr:to>
    <xdr:sp macro="" textlink="">
      <xdr:nvSpPr>
        <xdr:cNvPr id="19385" name="AutoShape 1" hidden="1"/>
        <xdr:cNvSpPr>
          <a:spLocks noChangeAspect="1" noChangeArrowheads="1"/>
        </xdr:cNvSpPr>
      </xdr:nvSpPr>
      <xdr:spPr bwMode="auto">
        <a:xfrm>
          <a:off x="2156604" y="325288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4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4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4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4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949904</xdr:colOff>
      <xdr:row>4</xdr:row>
      <xdr:rowOff>295275</xdr:rowOff>
    </xdr:to>
    <xdr:sp macro="" textlink="">
      <xdr:nvSpPr>
        <xdr:cNvPr id="19422" name="AutoShape 1" hidden="1"/>
        <xdr:cNvSpPr>
          <a:spLocks noChangeAspect="1" noChangeArrowheads="1"/>
        </xdr:cNvSpPr>
      </xdr:nvSpPr>
      <xdr:spPr bwMode="auto">
        <a:xfrm>
          <a:off x="2156604" y="327804"/>
          <a:ext cx="949904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1019178</xdr:colOff>
      <xdr:row>4</xdr:row>
      <xdr:rowOff>295275</xdr:rowOff>
    </xdr:to>
    <xdr:sp macro="" textlink="">
      <xdr:nvSpPr>
        <xdr:cNvPr id="19423" name="AutoShape 1" hidden="1"/>
        <xdr:cNvSpPr>
          <a:spLocks noChangeAspect="1" noChangeArrowheads="1"/>
        </xdr:cNvSpPr>
      </xdr:nvSpPr>
      <xdr:spPr bwMode="auto">
        <a:xfrm>
          <a:off x="2156604" y="327804"/>
          <a:ext cx="1019178" cy="493683"/>
        </a:xfrm>
        <a:prstGeom prst="rect">
          <a:avLst/>
        </a:prstGeom>
        <a:noFill/>
      </xdr:spPr>
    </xdr:sp>
    <xdr:clientData/>
  </xdr:twoCellAnchor>
  <xdr:oneCellAnchor>
    <xdr:from>
      <xdr:col>2</xdr:col>
      <xdr:colOff>2545773</xdr:colOff>
      <xdr:row>61</xdr:row>
      <xdr:rowOff>0</xdr:rowOff>
    </xdr:from>
    <xdr:ext cx="184731" cy="264560"/>
    <xdr:sp macro="" textlink="">
      <xdr:nvSpPr>
        <xdr:cNvPr id="19424" name="CaixaDeTexto 19423" hidden="1"/>
        <xdr:cNvSpPr txBox="1"/>
      </xdr:nvSpPr>
      <xdr:spPr>
        <a:xfrm>
          <a:off x="3235887" y="999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1388053</xdr:colOff>
      <xdr:row>4</xdr:row>
      <xdr:rowOff>218575</xdr:rowOff>
    </xdr:to>
    <xdr:sp macro="" textlink="">
      <xdr:nvSpPr>
        <xdr:cNvPr id="19433" name="AutoShape 1" hidden="1"/>
        <xdr:cNvSpPr>
          <a:spLocks noChangeAspect="1" noChangeArrowheads="1"/>
        </xdr:cNvSpPr>
      </xdr:nvSpPr>
      <xdr:spPr bwMode="auto">
        <a:xfrm>
          <a:off x="2156604" y="323888"/>
          <a:ext cx="1077502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19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19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1388051</xdr:colOff>
      <xdr:row>4</xdr:row>
      <xdr:rowOff>276226</xdr:rowOff>
    </xdr:to>
    <xdr:sp macro="" textlink="">
      <xdr:nvSpPr>
        <xdr:cNvPr id="19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19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19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1388051</xdr:colOff>
      <xdr:row>4</xdr:row>
      <xdr:rowOff>276226</xdr:rowOff>
    </xdr:to>
    <xdr:sp macro="" textlink="">
      <xdr:nvSpPr>
        <xdr:cNvPr id="19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1388920</xdr:colOff>
      <xdr:row>4</xdr:row>
      <xdr:rowOff>295275</xdr:rowOff>
    </xdr:to>
    <xdr:sp macro="" textlink="">
      <xdr:nvSpPr>
        <xdr:cNvPr id="19563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69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1188894</xdr:colOff>
      <xdr:row>4</xdr:row>
      <xdr:rowOff>218575</xdr:rowOff>
    </xdr:to>
    <xdr:sp macro="" textlink="">
      <xdr:nvSpPr>
        <xdr:cNvPr id="19612" name="AutoShape 1" hidden="1"/>
        <xdr:cNvSpPr>
          <a:spLocks noChangeAspect="1" noChangeArrowheads="1"/>
        </xdr:cNvSpPr>
      </xdr:nvSpPr>
      <xdr:spPr bwMode="auto">
        <a:xfrm>
          <a:off x="2156604" y="323888"/>
          <a:ext cx="1076751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19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19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1284142</xdr:colOff>
      <xdr:row>4</xdr:row>
      <xdr:rowOff>238126</xdr:rowOff>
    </xdr:to>
    <xdr:sp macro="" textlink="">
      <xdr:nvSpPr>
        <xdr:cNvPr id="19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1188892</xdr:colOff>
      <xdr:row>4</xdr:row>
      <xdr:rowOff>276226</xdr:rowOff>
    </xdr:to>
    <xdr:sp macro="" textlink="">
      <xdr:nvSpPr>
        <xdr:cNvPr id="19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19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19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1284142</xdr:colOff>
      <xdr:row>4</xdr:row>
      <xdr:rowOff>238126</xdr:rowOff>
    </xdr:to>
    <xdr:sp macro="" textlink="">
      <xdr:nvSpPr>
        <xdr:cNvPr id="19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1188892</xdr:colOff>
      <xdr:row>4</xdr:row>
      <xdr:rowOff>276226</xdr:rowOff>
    </xdr:to>
    <xdr:sp macro="" textlink="">
      <xdr:nvSpPr>
        <xdr:cNvPr id="19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1284144</xdr:colOff>
      <xdr:row>4</xdr:row>
      <xdr:rowOff>218575</xdr:rowOff>
    </xdr:to>
    <xdr:sp macro="" textlink="">
      <xdr:nvSpPr>
        <xdr:cNvPr id="19822" name="AutoShape 1" hidden="1"/>
        <xdr:cNvSpPr>
          <a:spLocks noChangeAspect="1" noChangeArrowheads="1"/>
        </xdr:cNvSpPr>
      </xdr:nvSpPr>
      <xdr:spPr bwMode="auto">
        <a:xfrm>
          <a:off x="2156604" y="323888"/>
          <a:ext cx="107711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1171577</xdr:colOff>
      <xdr:row>4</xdr:row>
      <xdr:rowOff>295275</xdr:rowOff>
    </xdr:to>
    <xdr:sp macro="" textlink="">
      <xdr:nvSpPr>
        <xdr:cNvPr id="19823" name="AutoShape 1" hidden="1"/>
        <xdr:cNvSpPr>
          <a:spLocks noChangeAspect="1" noChangeArrowheads="1"/>
        </xdr:cNvSpPr>
      </xdr:nvSpPr>
      <xdr:spPr bwMode="auto">
        <a:xfrm>
          <a:off x="2156604" y="327804"/>
          <a:ext cx="107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198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1145598</xdr:colOff>
      <xdr:row>4</xdr:row>
      <xdr:rowOff>218575</xdr:rowOff>
    </xdr:to>
    <xdr:sp macro="" textlink="">
      <xdr:nvSpPr>
        <xdr:cNvPr id="19906" name="AutoShape 1" hidden="1"/>
        <xdr:cNvSpPr>
          <a:spLocks noChangeAspect="1" noChangeArrowheads="1"/>
        </xdr:cNvSpPr>
      </xdr:nvSpPr>
      <xdr:spPr bwMode="auto">
        <a:xfrm>
          <a:off x="2156604" y="323888"/>
          <a:ext cx="1076587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19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199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19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199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199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19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19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1212271</xdr:colOff>
      <xdr:row>4</xdr:row>
      <xdr:rowOff>238126</xdr:rowOff>
    </xdr:to>
    <xdr:sp macro="" textlink="">
      <xdr:nvSpPr>
        <xdr:cNvPr id="19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1145596</xdr:colOff>
      <xdr:row>4</xdr:row>
      <xdr:rowOff>276226</xdr:rowOff>
    </xdr:to>
    <xdr:sp macro="" textlink="">
      <xdr:nvSpPr>
        <xdr:cNvPr id="199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19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19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1212271</xdr:colOff>
      <xdr:row>4</xdr:row>
      <xdr:rowOff>238126</xdr:rowOff>
    </xdr:to>
    <xdr:sp macro="" textlink="">
      <xdr:nvSpPr>
        <xdr:cNvPr id="19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1145596</xdr:colOff>
      <xdr:row>4</xdr:row>
      <xdr:rowOff>276226</xdr:rowOff>
    </xdr:to>
    <xdr:sp macro="" textlink="">
      <xdr:nvSpPr>
        <xdr:cNvPr id="19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199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19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19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19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0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0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0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1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1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20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20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1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1212273</xdr:colOff>
      <xdr:row>4</xdr:row>
      <xdr:rowOff>218575</xdr:rowOff>
    </xdr:to>
    <xdr:sp macro="" textlink="">
      <xdr:nvSpPr>
        <xdr:cNvPr id="20116" name="AutoShape 1" hidden="1"/>
        <xdr:cNvSpPr>
          <a:spLocks noChangeAspect="1" noChangeArrowheads="1"/>
        </xdr:cNvSpPr>
      </xdr:nvSpPr>
      <xdr:spPr bwMode="auto">
        <a:xfrm>
          <a:off x="2156604" y="323888"/>
          <a:ext cx="107425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1146465</xdr:colOff>
      <xdr:row>4</xdr:row>
      <xdr:rowOff>295275</xdr:rowOff>
    </xdr:to>
    <xdr:sp macro="" textlink="">
      <xdr:nvSpPr>
        <xdr:cNvPr id="20117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4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1365540</xdr:colOff>
      <xdr:row>4</xdr:row>
      <xdr:rowOff>295275</xdr:rowOff>
    </xdr:to>
    <xdr:sp macro="" textlink="">
      <xdr:nvSpPr>
        <xdr:cNvPr id="20184" name="AutoShape 1" hidden="1"/>
        <xdr:cNvSpPr>
          <a:spLocks noChangeAspect="1" noChangeArrowheads="1"/>
        </xdr:cNvSpPr>
      </xdr:nvSpPr>
      <xdr:spPr bwMode="auto">
        <a:xfrm>
          <a:off x="2156604" y="327804"/>
          <a:ext cx="1080868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1434814</xdr:colOff>
      <xdr:row>4</xdr:row>
      <xdr:rowOff>295275</xdr:rowOff>
    </xdr:to>
    <xdr:sp macro="" textlink="">
      <xdr:nvSpPr>
        <xdr:cNvPr id="20185" name="AutoShape 1" hidden="1"/>
        <xdr:cNvSpPr>
          <a:spLocks noChangeAspect="1" noChangeArrowheads="1"/>
        </xdr:cNvSpPr>
      </xdr:nvSpPr>
      <xdr:spPr bwMode="auto">
        <a:xfrm>
          <a:off x="2156604" y="327804"/>
          <a:ext cx="108113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2301854</xdr:colOff>
      <xdr:row>4</xdr:row>
      <xdr:rowOff>295275</xdr:rowOff>
    </xdr:to>
    <xdr:sp macro="" textlink="">
      <xdr:nvSpPr>
        <xdr:cNvPr id="20186" name="AutoShape 1" hidden="1"/>
        <xdr:cNvSpPr>
          <a:spLocks noChangeAspect="1" noChangeArrowheads="1"/>
        </xdr:cNvSpPr>
      </xdr:nvSpPr>
      <xdr:spPr bwMode="auto">
        <a:xfrm>
          <a:off x="2156604" y="327804"/>
          <a:ext cx="107690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2084511</xdr:colOff>
      <xdr:row>4</xdr:row>
      <xdr:rowOff>295275</xdr:rowOff>
    </xdr:to>
    <xdr:sp macro="" textlink="">
      <xdr:nvSpPr>
        <xdr:cNvPr id="20187" name="AutoShape 1" hidden="1"/>
        <xdr:cNvSpPr>
          <a:spLocks noChangeAspect="1" noChangeArrowheads="1"/>
        </xdr:cNvSpPr>
      </xdr:nvSpPr>
      <xdr:spPr bwMode="auto">
        <a:xfrm>
          <a:off x="2156604" y="327804"/>
          <a:ext cx="107522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2060864</xdr:colOff>
      <xdr:row>4</xdr:row>
      <xdr:rowOff>295275</xdr:rowOff>
    </xdr:to>
    <xdr:sp macro="" textlink="">
      <xdr:nvSpPr>
        <xdr:cNvPr id="20188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1843521</xdr:colOff>
      <xdr:row>4</xdr:row>
      <xdr:rowOff>295275</xdr:rowOff>
    </xdr:to>
    <xdr:sp macro="" textlink="">
      <xdr:nvSpPr>
        <xdr:cNvPr id="20189" name="AutoShape 1" hidden="1"/>
        <xdr:cNvSpPr>
          <a:spLocks noChangeAspect="1" noChangeArrowheads="1"/>
        </xdr:cNvSpPr>
      </xdr:nvSpPr>
      <xdr:spPr bwMode="auto">
        <a:xfrm>
          <a:off x="2156604" y="327804"/>
          <a:ext cx="1075770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2278474</xdr:colOff>
      <xdr:row>4</xdr:row>
      <xdr:rowOff>295275</xdr:rowOff>
    </xdr:to>
    <xdr:sp macro="" textlink="">
      <xdr:nvSpPr>
        <xdr:cNvPr id="20190" name="AutoShape 1" hidden="1"/>
        <xdr:cNvSpPr>
          <a:spLocks noChangeAspect="1" noChangeArrowheads="1"/>
        </xdr:cNvSpPr>
      </xdr:nvSpPr>
      <xdr:spPr bwMode="auto">
        <a:xfrm>
          <a:off x="2156604" y="327804"/>
          <a:ext cx="1079402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2347748</xdr:colOff>
      <xdr:row>4</xdr:row>
      <xdr:rowOff>295275</xdr:rowOff>
    </xdr:to>
    <xdr:sp macro="" textlink="">
      <xdr:nvSpPr>
        <xdr:cNvPr id="20191" name="AutoShape 1" hidden="1"/>
        <xdr:cNvSpPr>
          <a:spLocks noChangeAspect="1" noChangeArrowheads="1"/>
        </xdr:cNvSpPr>
      </xdr:nvSpPr>
      <xdr:spPr bwMode="auto">
        <a:xfrm>
          <a:off x="2156604" y="327804"/>
          <a:ext cx="1079665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2301854</xdr:colOff>
      <xdr:row>4</xdr:row>
      <xdr:rowOff>295275</xdr:rowOff>
    </xdr:to>
    <xdr:sp macro="" textlink="">
      <xdr:nvSpPr>
        <xdr:cNvPr id="20192" name="AutoShape 1" hidden="1"/>
        <xdr:cNvSpPr>
          <a:spLocks noChangeAspect="1" noChangeArrowheads="1"/>
        </xdr:cNvSpPr>
      </xdr:nvSpPr>
      <xdr:spPr bwMode="auto">
        <a:xfrm>
          <a:off x="2156604" y="327804"/>
          <a:ext cx="107690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2084511</xdr:colOff>
      <xdr:row>4</xdr:row>
      <xdr:rowOff>295275</xdr:rowOff>
    </xdr:to>
    <xdr:sp macro="" textlink="">
      <xdr:nvSpPr>
        <xdr:cNvPr id="20193" name="AutoShape 1" hidden="1"/>
        <xdr:cNvSpPr>
          <a:spLocks noChangeAspect="1" noChangeArrowheads="1"/>
        </xdr:cNvSpPr>
      </xdr:nvSpPr>
      <xdr:spPr bwMode="auto">
        <a:xfrm>
          <a:off x="2156604" y="327804"/>
          <a:ext cx="107522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2060864</xdr:colOff>
      <xdr:row>4</xdr:row>
      <xdr:rowOff>295275</xdr:rowOff>
    </xdr:to>
    <xdr:sp macro="" textlink="">
      <xdr:nvSpPr>
        <xdr:cNvPr id="20194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2278474</xdr:colOff>
      <xdr:row>4</xdr:row>
      <xdr:rowOff>295275</xdr:rowOff>
    </xdr:to>
    <xdr:sp macro="" textlink="">
      <xdr:nvSpPr>
        <xdr:cNvPr id="20195" name="AutoShape 1" hidden="1"/>
        <xdr:cNvSpPr>
          <a:spLocks noChangeAspect="1" noChangeArrowheads="1"/>
        </xdr:cNvSpPr>
      </xdr:nvSpPr>
      <xdr:spPr bwMode="auto">
        <a:xfrm>
          <a:off x="2156604" y="327804"/>
          <a:ext cx="1079402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4</xdr:row>
      <xdr:rowOff>95249</xdr:rowOff>
    </xdr:from>
    <xdr:to>
      <xdr:col>27</xdr:col>
      <xdr:colOff>108863</xdr:colOff>
      <xdr:row>7</xdr:row>
      <xdr:rowOff>74734</xdr:rowOff>
    </xdr:to>
    <xdr:sp macro="" textlink="">
      <xdr:nvSpPr>
        <xdr:cNvPr id="20196" name="AutoShape 1" hidden="1"/>
        <xdr:cNvSpPr>
          <a:spLocks noChangeAspect="1" noChangeArrowheads="1"/>
        </xdr:cNvSpPr>
      </xdr:nvSpPr>
      <xdr:spPr bwMode="auto">
        <a:xfrm>
          <a:off x="37791855" y="750857"/>
          <a:ext cx="2265466" cy="47119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1003247</xdr:colOff>
      <xdr:row>4</xdr:row>
      <xdr:rowOff>295275</xdr:rowOff>
    </xdr:to>
    <xdr:sp macro="" textlink="">
      <xdr:nvSpPr>
        <xdr:cNvPr id="20197" name="AutoShape 1" hidden="1"/>
        <xdr:cNvSpPr>
          <a:spLocks noChangeAspect="1" noChangeArrowheads="1"/>
        </xdr:cNvSpPr>
      </xdr:nvSpPr>
      <xdr:spPr bwMode="auto">
        <a:xfrm>
          <a:off x="4313208" y="327804"/>
          <a:ext cx="2796079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755353</xdr:colOff>
      <xdr:row>4</xdr:row>
      <xdr:rowOff>295275</xdr:rowOff>
    </xdr:to>
    <xdr:sp macro="" textlink="">
      <xdr:nvSpPr>
        <xdr:cNvPr id="20198" name="AutoShape 1" hidden="1"/>
        <xdr:cNvSpPr>
          <a:spLocks noChangeAspect="1" noChangeArrowheads="1"/>
        </xdr:cNvSpPr>
      </xdr:nvSpPr>
      <xdr:spPr bwMode="auto">
        <a:xfrm>
          <a:off x="4313208" y="327804"/>
          <a:ext cx="2771289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730241</xdr:colOff>
      <xdr:row>4</xdr:row>
      <xdr:rowOff>295275</xdr:rowOff>
    </xdr:to>
    <xdr:sp macro="" textlink="">
      <xdr:nvSpPr>
        <xdr:cNvPr id="20199" name="AutoShape 1" hidden="1"/>
        <xdr:cNvSpPr>
          <a:spLocks noChangeAspect="1" noChangeArrowheads="1"/>
        </xdr:cNvSpPr>
      </xdr:nvSpPr>
      <xdr:spPr bwMode="auto">
        <a:xfrm>
          <a:off x="4313208" y="327804"/>
          <a:ext cx="276877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512898</xdr:colOff>
      <xdr:row>4</xdr:row>
      <xdr:rowOff>295275</xdr:rowOff>
    </xdr:to>
    <xdr:sp macro="" textlink="">
      <xdr:nvSpPr>
        <xdr:cNvPr id="20200" name="AutoShape 1" hidden="1"/>
        <xdr:cNvSpPr>
          <a:spLocks noChangeAspect="1" noChangeArrowheads="1"/>
        </xdr:cNvSpPr>
      </xdr:nvSpPr>
      <xdr:spPr bwMode="auto">
        <a:xfrm>
          <a:off x="4313208" y="327804"/>
          <a:ext cx="2747044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979867</xdr:colOff>
      <xdr:row>4</xdr:row>
      <xdr:rowOff>295275</xdr:rowOff>
    </xdr:to>
    <xdr:sp macro="" textlink="">
      <xdr:nvSpPr>
        <xdr:cNvPr id="20201" name="AutoShape 1" hidden="1"/>
        <xdr:cNvSpPr>
          <a:spLocks noChangeAspect="1" noChangeArrowheads="1"/>
        </xdr:cNvSpPr>
      </xdr:nvSpPr>
      <xdr:spPr bwMode="auto">
        <a:xfrm>
          <a:off x="4313208" y="327804"/>
          <a:ext cx="2793741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1049141</xdr:colOff>
      <xdr:row>4</xdr:row>
      <xdr:rowOff>295275</xdr:rowOff>
    </xdr:to>
    <xdr:sp macro="" textlink="">
      <xdr:nvSpPr>
        <xdr:cNvPr id="20202" name="AutoShape 1" hidden="1"/>
        <xdr:cNvSpPr>
          <a:spLocks noChangeAspect="1" noChangeArrowheads="1"/>
        </xdr:cNvSpPr>
      </xdr:nvSpPr>
      <xdr:spPr bwMode="auto">
        <a:xfrm>
          <a:off x="4313208" y="327804"/>
          <a:ext cx="2800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1003247</xdr:colOff>
      <xdr:row>4</xdr:row>
      <xdr:rowOff>295275</xdr:rowOff>
    </xdr:to>
    <xdr:sp macro="" textlink="">
      <xdr:nvSpPr>
        <xdr:cNvPr id="20203" name="AutoShape 1" hidden="1"/>
        <xdr:cNvSpPr>
          <a:spLocks noChangeAspect="1" noChangeArrowheads="1"/>
        </xdr:cNvSpPr>
      </xdr:nvSpPr>
      <xdr:spPr bwMode="auto">
        <a:xfrm>
          <a:off x="4313208" y="327804"/>
          <a:ext cx="2796079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755353</xdr:colOff>
      <xdr:row>4</xdr:row>
      <xdr:rowOff>295275</xdr:rowOff>
    </xdr:to>
    <xdr:sp macro="" textlink="">
      <xdr:nvSpPr>
        <xdr:cNvPr id="20204" name="AutoShape 1" hidden="1"/>
        <xdr:cNvSpPr>
          <a:spLocks noChangeAspect="1" noChangeArrowheads="1"/>
        </xdr:cNvSpPr>
      </xdr:nvSpPr>
      <xdr:spPr bwMode="auto">
        <a:xfrm>
          <a:off x="4313208" y="327804"/>
          <a:ext cx="2771289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730241</xdr:colOff>
      <xdr:row>4</xdr:row>
      <xdr:rowOff>295275</xdr:rowOff>
    </xdr:to>
    <xdr:sp macro="" textlink="">
      <xdr:nvSpPr>
        <xdr:cNvPr id="20205" name="AutoShape 1" hidden="1"/>
        <xdr:cNvSpPr>
          <a:spLocks noChangeAspect="1" noChangeArrowheads="1"/>
        </xdr:cNvSpPr>
      </xdr:nvSpPr>
      <xdr:spPr bwMode="auto">
        <a:xfrm>
          <a:off x="4313208" y="327804"/>
          <a:ext cx="276877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979867</xdr:colOff>
      <xdr:row>4</xdr:row>
      <xdr:rowOff>295275</xdr:rowOff>
    </xdr:to>
    <xdr:sp macro="" textlink="">
      <xdr:nvSpPr>
        <xdr:cNvPr id="20206" name="AutoShape 1" hidden="1"/>
        <xdr:cNvSpPr>
          <a:spLocks noChangeAspect="1" noChangeArrowheads="1"/>
        </xdr:cNvSpPr>
      </xdr:nvSpPr>
      <xdr:spPr bwMode="auto">
        <a:xfrm>
          <a:off x="4313208" y="327804"/>
          <a:ext cx="2793741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1049141</xdr:colOff>
      <xdr:row>4</xdr:row>
      <xdr:rowOff>295275</xdr:rowOff>
    </xdr:to>
    <xdr:sp macro="" textlink="">
      <xdr:nvSpPr>
        <xdr:cNvPr id="20207" name="AutoShape 1" hidden="1"/>
        <xdr:cNvSpPr>
          <a:spLocks noChangeAspect="1" noChangeArrowheads="1"/>
        </xdr:cNvSpPr>
      </xdr:nvSpPr>
      <xdr:spPr bwMode="auto">
        <a:xfrm>
          <a:off x="4313208" y="327804"/>
          <a:ext cx="2800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764585</xdr:colOff>
      <xdr:row>4</xdr:row>
      <xdr:rowOff>295275</xdr:rowOff>
    </xdr:to>
    <xdr:sp macro="" textlink="">
      <xdr:nvSpPr>
        <xdr:cNvPr id="20208" name="AutoShape 1" hidden="1"/>
        <xdr:cNvSpPr>
          <a:spLocks noChangeAspect="1" noChangeArrowheads="1"/>
        </xdr:cNvSpPr>
      </xdr:nvSpPr>
      <xdr:spPr bwMode="auto">
        <a:xfrm>
          <a:off x="4313208" y="327804"/>
          <a:ext cx="2880043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547242</xdr:colOff>
      <xdr:row>4</xdr:row>
      <xdr:rowOff>295275</xdr:rowOff>
    </xdr:to>
    <xdr:sp macro="" textlink="">
      <xdr:nvSpPr>
        <xdr:cNvPr id="20209" name="AutoShape 1" hidden="1"/>
        <xdr:cNvSpPr>
          <a:spLocks noChangeAspect="1" noChangeArrowheads="1"/>
        </xdr:cNvSpPr>
      </xdr:nvSpPr>
      <xdr:spPr bwMode="auto">
        <a:xfrm>
          <a:off x="4313208" y="327804"/>
          <a:ext cx="2858309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522130</xdr:colOff>
      <xdr:row>4</xdr:row>
      <xdr:rowOff>295275</xdr:rowOff>
    </xdr:to>
    <xdr:sp macro="" textlink="">
      <xdr:nvSpPr>
        <xdr:cNvPr id="20210" name="AutoShape 1" hidden="1"/>
        <xdr:cNvSpPr>
          <a:spLocks noChangeAspect="1" noChangeArrowheads="1"/>
        </xdr:cNvSpPr>
      </xdr:nvSpPr>
      <xdr:spPr bwMode="auto">
        <a:xfrm>
          <a:off x="4313208" y="327804"/>
          <a:ext cx="2855797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304787</xdr:colOff>
      <xdr:row>4</xdr:row>
      <xdr:rowOff>295275</xdr:rowOff>
    </xdr:to>
    <xdr:sp macro="" textlink="">
      <xdr:nvSpPr>
        <xdr:cNvPr id="20211" name="AutoShape 1" hidden="1"/>
        <xdr:cNvSpPr>
          <a:spLocks noChangeAspect="1" noChangeArrowheads="1"/>
        </xdr:cNvSpPr>
      </xdr:nvSpPr>
      <xdr:spPr bwMode="auto">
        <a:xfrm>
          <a:off x="4313208" y="327804"/>
          <a:ext cx="2834063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741205</xdr:colOff>
      <xdr:row>4</xdr:row>
      <xdr:rowOff>295275</xdr:rowOff>
    </xdr:to>
    <xdr:sp macro="" textlink="">
      <xdr:nvSpPr>
        <xdr:cNvPr id="20212" name="AutoShape 1" hidden="1"/>
        <xdr:cNvSpPr>
          <a:spLocks noChangeAspect="1" noChangeArrowheads="1"/>
        </xdr:cNvSpPr>
      </xdr:nvSpPr>
      <xdr:spPr bwMode="auto">
        <a:xfrm>
          <a:off x="4313208" y="327804"/>
          <a:ext cx="2877705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810479</xdr:colOff>
      <xdr:row>4</xdr:row>
      <xdr:rowOff>295275</xdr:rowOff>
    </xdr:to>
    <xdr:sp macro="" textlink="">
      <xdr:nvSpPr>
        <xdr:cNvPr id="20213" name="AutoShape 1" hidden="1"/>
        <xdr:cNvSpPr>
          <a:spLocks noChangeAspect="1" noChangeArrowheads="1"/>
        </xdr:cNvSpPr>
      </xdr:nvSpPr>
      <xdr:spPr bwMode="auto">
        <a:xfrm>
          <a:off x="4313208" y="327804"/>
          <a:ext cx="2884632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764585</xdr:colOff>
      <xdr:row>4</xdr:row>
      <xdr:rowOff>295275</xdr:rowOff>
    </xdr:to>
    <xdr:sp macro="" textlink="">
      <xdr:nvSpPr>
        <xdr:cNvPr id="20214" name="AutoShape 1" hidden="1"/>
        <xdr:cNvSpPr>
          <a:spLocks noChangeAspect="1" noChangeArrowheads="1"/>
        </xdr:cNvSpPr>
      </xdr:nvSpPr>
      <xdr:spPr bwMode="auto">
        <a:xfrm>
          <a:off x="4313208" y="327804"/>
          <a:ext cx="2880043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547242</xdr:colOff>
      <xdr:row>4</xdr:row>
      <xdr:rowOff>295275</xdr:rowOff>
    </xdr:to>
    <xdr:sp macro="" textlink="">
      <xdr:nvSpPr>
        <xdr:cNvPr id="20215" name="AutoShape 1" hidden="1"/>
        <xdr:cNvSpPr>
          <a:spLocks noChangeAspect="1" noChangeArrowheads="1"/>
        </xdr:cNvSpPr>
      </xdr:nvSpPr>
      <xdr:spPr bwMode="auto">
        <a:xfrm>
          <a:off x="4313208" y="327804"/>
          <a:ext cx="2858309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522130</xdr:colOff>
      <xdr:row>4</xdr:row>
      <xdr:rowOff>295275</xdr:rowOff>
    </xdr:to>
    <xdr:sp macro="" textlink="">
      <xdr:nvSpPr>
        <xdr:cNvPr id="20216" name="AutoShape 1" hidden="1"/>
        <xdr:cNvSpPr>
          <a:spLocks noChangeAspect="1" noChangeArrowheads="1"/>
        </xdr:cNvSpPr>
      </xdr:nvSpPr>
      <xdr:spPr bwMode="auto">
        <a:xfrm>
          <a:off x="4313208" y="327804"/>
          <a:ext cx="2855797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741205</xdr:colOff>
      <xdr:row>4</xdr:row>
      <xdr:rowOff>295275</xdr:rowOff>
    </xdr:to>
    <xdr:sp macro="" textlink="">
      <xdr:nvSpPr>
        <xdr:cNvPr id="20217" name="AutoShape 1" hidden="1"/>
        <xdr:cNvSpPr>
          <a:spLocks noChangeAspect="1" noChangeArrowheads="1"/>
        </xdr:cNvSpPr>
      </xdr:nvSpPr>
      <xdr:spPr bwMode="auto">
        <a:xfrm>
          <a:off x="4313208" y="327804"/>
          <a:ext cx="2877705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810479</xdr:colOff>
      <xdr:row>4</xdr:row>
      <xdr:rowOff>295275</xdr:rowOff>
    </xdr:to>
    <xdr:sp macro="" textlink="">
      <xdr:nvSpPr>
        <xdr:cNvPr id="20218" name="AutoShape 1" hidden="1"/>
        <xdr:cNvSpPr>
          <a:spLocks noChangeAspect="1" noChangeArrowheads="1"/>
        </xdr:cNvSpPr>
      </xdr:nvSpPr>
      <xdr:spPr bwMode="auto">
        <a:xfrm>
          <a:off x="4313208" y="327804"/>
          <a:ext cx="2884632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556471</xdr:colOff>
      <xdr:row>4</xdr:row>
      <xdr:rowOff>295275</xdr:rowOff>
    </xdr:to>
    <xdr:sp macro="" textlink="">
      <xdr:nvSpPr>
        <xdr:cNvPr id="20219" name="AutoShape 1" hidden="1"/>
        <xdr:cNvSpPr>
          <a:spLocks noChangeAspect="1" noChangeArrowheads="1"/>
        </xdr:cNvSpPr>
      </xdr:nvSpPr>
      <xdr:spPr bwMode="auto">
        <a:xfrm>
          <a:off x="4313208" y="327804"/>
          <a:ext cx="296706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339128</xdr:colOff>
      <xdr:row>4</xdr:row>
      <xdr:rowOff>295275</xdr:rowOff>
    </xdr:to>
    <xdr:sp macro="" textlink="">
      <xdr:nvSpPr>
        <xdr:cNvPr id="20220" name="AutoShape 1" hidden="1"/>
        <xdr:cNvSpPr>
          <a:spLocks noChangeAspect="1" noChangeArrowheads="1"/>
        </xdr:cNvSpPr>
      </xdr:nvSpPr>
      <xdr:spPr bwMode="auto">
        <a:xfrm>
          <a:off x="4313208" y="327804"/>
          <a:ext cx="2945327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314016</xdr:colOff>
      <xdr:row>4</xdr:row>
      <xdr:rowOff>295275</xdr:rowOff>
    </xdr:to>
    <xdr:sp macro="" textlink="">
      <xdr:nvSpPr>
        <xdr:cNvPr id="20221" name="AutoShape 1" hidden="1"/>
        <xdr:cNvSpPr>
          <a:spLocks noChangeAspect="1" noChangeArrowheads="1"/>
        </xdr:cNvSpPr>
      </xdr:nvSpPr>
      <xdr:spPr bwMode="auto">
        <a:xfrm>
          <a:off x="4313208" y="327804"/>
          <a:ext cx="2942816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99548</xdr:colOff>
      <xdr:row>4</xdr:row>
      <xdr:rowOff>295275</xdr:rowOff>
    </xdr:to>
    <xdr:sp macro="" textlink="">
      <xdr:nvSpPr>
        <xdr:cNvPr id="20222" name="AutoShape 1" hidden="1"/>
        <xdr:cNvSpPr>
          <a:spLocks noChangeAspect="1" noChangeArrowheads="1"/>
        </xdr:cNvSpPr>
      </xdr:nvSpPr>
      <xdr:spPr bwMode="auto">
        <a:xfrm>
          <a:off x="4313208" y="327804"/>
          <a:ext cx="2921369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533091</xdr:colOff>
      <xdr:row>4</xdr:row>
      <xdr:rowOff>295275</xdr:rowOff>
    </xdr:to>
    <xdr:sp macro="" textlink="">
      <xdr:nvSpPr>
        <xdr:cNvPr id="20223" name="AutoShape 1" hidden="1"/>
        <xdr:cNvSpPr>
          <a:spLocks noChangeAspect="1" noChangeArrowheads="1"/>
        </xdr:cNvSpPr>
      </xdr:nvSpPr>
      <xdr:spPr bwMode="auto">
        <a:xfrm>
          <a:off x="4313208" y="327804"/>
          <a:ext cx="2964724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602365</xdr:colOff>
      <xdr:row>4</xdr:row>
      <xdr:rowOff>295275</xdr:rowOff>
    </xdr:to>
    <xdr:sp macro="" textlink="">
      <xdr:nvSpPr>
        <xdr:cNvPr id="20224" name="AutoShape 1" hidden="1"/>
        <xdr:cNvSpPr>
          <a:spLocks noChangeAspect="1" noChangeArrowheads="1"/>
        </xdr:cNvSpPr>
      </xdr:nvSpPr>
      <xdr:spPr bwMode="auto">
        <a:xfrm>
          <a:off x="4313208" y="327804"/>
          <a:ext cx="2971651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556471</xdr:colOff>
      <xdr:row>4</xdr:row>
      <xdr:rowOff>295275</xdr:rowOff>
    </xdr:to>
    <xdr:sp macro="" textlink="">
      <xdr:nvSpPr>
        <xdr:cNvPr id="20225" name="AutoShape 1" hidden="1"/>
        <xdr:cNvSpPr>
          <a:spLocks noChangeAspect="1" noChangeArrowheads="1"/>
        </xdr:cNvSpPr>
      </xdr:nvSpPr>
      <xdr:spPr bwMode="auto">
        <a:xfrm>
          <a:off x="4313208" y="327804"/>
          <a:ext cx="296706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339128</xdr:colOff>
      <xdr:row>4</xdr:row>
      <xdr:rowOff>295275</xdr:rowOff>
    </xdr:to>
    <xdr:sp macro="" textlink="">
      <xdr:nvSpPr>
        <xdr:cNvPr id="20226" name="AutoShape 1" hidden="1"/>
        <xdr:cNvSpPr>
          <a:spLocks noChangeAspect="1" noChangeArrowheads="1"/>
        </xdr:cNvSpPr>
      </xdr:nvSpPr>
      <xdr:spPr bwMode="auto">
        <a:xfrm>
          <a:off x="4313208" y="327804"/>
          <a:ext cx="2945327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314016</xdr:colOff>
      <xdr:row>4</xdr:row>
      <xdr:rowOff>295275</xdr:rowOff>
    </xdr:to>
    <xdr:sp macro="" textlink="">
      <xdr:nvSpPr>
        <xdr:cNvPr id="20227" name="AutoShape 1" hidden="1"/>
        <xdr:cNvSpPr>
          <a:spLocks noChangeAspect="1" noChangeArrowheads="1"/>
        </xdr:cNvSpPr>
      </xdr:nvSpPr>
      <xdr:spPr bwMode="auto">
        <a:xfrm>
          <a:off x="4313208" y="327804"/>
          <a:ext cx="2942816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533091</xdr:colOff>
      <xdr:row>4</xdr:row>
      <xdr:rowOff>295275</xdr:rowOff>
    </xdr:to>
    <xdr:sp macro="" textlink="">
      <xdr:nvSpPr>
        <xdr:cNvPr id="20228" name="AutoShape 1" hidden="1"/>
        <xdr:cNvSpPr>
          <a:spLocks noChangeAspect="1" noChangeArrowheads="1"/>
        </xdr:cNvSpPr>
      </xdr:nvSpPr>
      <xdr:spPr bwMode="auto">
        <a:xfrm>
          <a:off x="4313208" y="327804"/>
          <a:ext cx="2964724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602365</xdr:colOff>
      <xdr:row>4</xdr:row>
      <xdr:rowOff>295275</xdr:rowOff>
    </xdr:to>
    <xdr:sp macro="" textlink="">
      <xdr:nvSpPr>
        <xdr:cNvPr id="20229" name="AutoShape 1" hidden="1"/>
        <xdr:cNvSpPr>
          <a:spLocks noChangeAspect="1" noChangeArrowheads="1"/>
        </xdr:cNvSpPr>
      </xdr:nvSpPr>
      <xdr:spPr bwMode="auto">
        <a:xfrm>
          <a:off x="4313208" y="327804"/>
          <a:ext cx="2971651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348357</xdr:colOff>
      <xdr:row>4</xdr:row>
      <xdr:rowOff>295275</xdr:rowOff>
    </xdr:to>
    <xdr:sp macro="" textlink="">
      <xdr:nvSpPr>
        <xdr:cNvPr id="20230" name="AutoShape 1" hidden="1"/>
        <xdr:cNvSpPr>
          <a:spLocks noChangeAspect="1" noChangeArrowheads="1"/>
        </xdr:cNvSpPr>
      </xdr:nvSpPr>
      <xdr:spPr bwMode="auto">
        <a:xfrm>
          <a:off x="4313208" y="327804"/>
          <a:ext cx="3054080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133891</xdr:colOff>
      <xdr:row>4</xdr:row>
      <xdr:rowOff>295275</xdr:rowOff>
    </xdr:to>
    <xdr:sp macro="" textlink="">
      <xdr:nvSpPr>
        <xdr:cNvPr id="20231" name="AutoShape 1" hidden="1"/>
        <xdr:cNvSpPr>
          <a:spLocks noChangeAspect="1" noChangeArrowheads="1"/>
        </xdr:cNvSpPr>
      </xdr:nvSpPr>
      <xdr:spPr bwMode="auto">
        <a:xfrm>
          <a:off x="4313208" y="327804"/>
          <a:ext cx="3032634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108779</xdr:colOff>
      <xdr:row>4</xdr:row>
      <xdr:rowOff>295275</xdr:rowOff>
    </xdr:to>
    <xdr:sp macro="" textlink="">
      <xdr:nvSpPr>
        <xdr:cNvPr id="20232" name="AutoShape 1" hidden="1"/>
        <xdr:cNvSpPr>
          <a:spLocks noChangeAspect="1" noChangeArrowheads="1"/>
        </xdr:cNvSpPr>
      </xdr:nvSpPr>
      <xdr:spPr bwMode="auto">
        <a:xfrm>
          <a:off x="4313208" y="327804"/>
          <a:ext cx="3030123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99547</xdr:colOff>
      <xdr:row>4</xdr:row>
      <xdr:rowOff>295275</xdr:rowOff>
    </xdr:to>
    <xdr:sp macro="" textlink="">
      <xdr:nvSpPr>
        <xdr:cNvPr id="20233" name="AutoShape 1" hidden="1"/>
        <xdr:cNvSpPr>
          <a:spLocks noChangeAspect="1" noChangeArrowheads="1"/>
        </xdr:cNvSpPr>
      </xdr:nvSpPr>
      <xdr:spPr bwMode="auto">
        <a:xfrm>
          <a:off x="5391509" y="327804"/>
          <a:ext cx="2813539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324977</xdr:colOff>
      <xdr:row>4</xdr:row>
      <xdr:rowOff>295275</xdr:rowOff>
    </xdr:to>
    <xdr:sp macro="" textlink="">
      <xdr:nvSpPr>
        <xdr:cNvPr id="20234" name="AutoShape 1" hidden="1"/>
        <xdr:cNvSpPr>
          <a:spLocks noChangeAspect="1" noChangeArrowheads="1"/>
        </xdr:cNvSpPr>
      </xdr:nvSpPr>
      <xdr:spPr bwMode="auto">
        <a:xfrm>
          <a:off x="4313208" y="327804"/>
          <a:ext cx="3051742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394251</xdr:colOff>
      <xdr:row>4</xdr:row>
      <xdr:rowOff>295275</xdr:rowOff>
    </xdr:to>
    <xdr:sp macro="" textlink="">
      <xdr:nvSpPr>
        <xdr:cNvPr id="20235" name="AutoShape 1" hidden="1"/>
        <xdr:cNvSpPr>
          <a:spLocks noChangeAspect="1" noChangeArrowheads="1"/>
        </xdr:cNvSpPr>
      </xdr:nvSpPr>
      <xdr:spPr bwMode="auto">
        <a:xfrm>
          <a:off x="4313208" y="327804"/>
          <a:ext cx="3058670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348357</xdr:colOff>
      <xdr:row>4</xdr:row>
      <xdr:rowOff>295275</xdr:rowOff>
    </xdr:to>
    <xdr:sp macro="" textlink="">
      <xdr:nvSpPr>
        <xdr:cNvPr id="20236" name="AutoShape 1" hidden="1"/>
        <xdr:cNvSpPr>
          <a:spLocks noChangeAspect="1" noChangeArrowheads="1"/>
        </xdr:cNvSpPr>
      </xdr:nvSpPr>
      <xdr:spPr bwMode="auto">
        <a:xfrm>
          <a:off x="4313208" y="327804"/>
          <a:ext cx="3054080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133891</xdr:colOff>
      <xdr:row>4</xdr:row>
      <xdr:rowOff>295275</xdr:rowOff>
    </xdr:to>
    <xdr:sp macro="" textlink="">
      <xdr:nvSpPr>
        <xdr:cNvPr id="20237" name="AutoShape 1" hidden="1"/>
        <xdr:cNvSpPr>
          <a:spLocks noChangeAspect="1" noChangeArrowheads="1"/>
        </xdr:cNvSpPr>
      </xdr:nvSpPr>
      <xdr:spPr bwMode="auto">
        <a:xfrm>
          <a:off x="4313208" y="327804"/>
          <a:ext cx="3032634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108779</xdr:colOff>
      <xdr:row>4</xdr:row>
      <xdr:rowOff>295275</xdr:rowOff>
    </xdr:to>
    <xdr:sp macro="" textlink="">
      <xdr:nvSpPr>
        <xdr:cNvPr id="20238" name="AutoShape 1" hidden="1"/>
        <xdr:cNvSpPr>
          <a:spLocks noChangeAspect="1" noChangeArrowheads="1"/>
        </xdr:cNvSpPr>
      </xdr:nvSpPr>
      <xdr:spPr bwMode="auto">
        <a:xfrm>
          <a:off x="4313208" y="327804"/>
          <a:ext cx="3030123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324977</xdr:colOff>
      <xdr:row>4</xdr:row>
      <xdr:rowOff>295275</xdr:rowOff>
    </xdr:to>
    <xdr:sp macro="" textlink="">
      <xdr:nvSpPr>
        <xdr:cNvPr id="20239" name="AutoShape 1" hidden="1"/>
        <xdr:cNvSpPr>
          <a:spLocks noChangeAspect="1" noChangeArrowheads="1"/>
        </xdr:cNvSpPr>
      </xdr:nvSpPr>
      <xdr:spPr bwMode="auto">
        <a:xfrm>
          <a:off x="4313208" y="327804"/>
          <a:ext cx="3051742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394251</xdr:colOff>
      <xdr:row>4</xdr:row>
      <xdr:rowOff>295275</xdr:rowOff>
    </xdr:to>
    <xdr:sp macro="" textlink="">
      <xdr:nvSpPr>
        <xdr:cNvPr id="20240" name="AutoShape 1" hidden="1"/>
        <xdr:cNvSpPr>
          <a:spLocks noChangeAspect="1" noChangeArrowheads="1"/>
        </xdr:cNvSpPr>
      </xdr:nvSpPr>
      <xdr:spPr bwMode="auto">
        <a:xfrm>
          <a:off x="4313208" y="327804"/>
          <a:ext cx="3058670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143120</xdr:colOff>
      <xdr:row>4</xdr:row>
      <xdr:rowOff>295275</xdr:rowOff>
    </xdr:to>
    <xdr:sp macro="" textlink="">
      <xdr:nvSpPr>
        <xdr:cNvPr id="20241" name="AutoShape 1" hidden="1"/>
        <xdr:cNvSpPr>
          <a:spLocks noChangeAspect="1" noChangeArrowheads="1"/>
        </xdr:cNvSpPr>
      </xdr:nvSpPr>
      <xdr:spPr bwMode="auto">
        <a:xfrm>
          <a:off x="4313208" y="327804"/>
          <a:ext cx="3141387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1075966</xdr:colOff>
      <xdr:row>4</xdr:row>
      <xdr:rowOff>295275</xdr:rowOff>
    </xdr:to>
    <xdr:sp macro="" textlink="">
      <xdr:nvSpPr>
        <xdr:cNvPr id="20242" name="AutoShape 1" hidden="1"/>
        <xdr:cNvSpPr>
          <a:spLocks noChangeAspect="1" noChangeArrowheads="1"/>
        </xdr:cNvSpPr>
      </xdr:nvSpPr>
      <xdr:spPr bwMode="auto">
        <a:xfrm>
          <a:off x="4313208" y="327804"/>
          <a:ext cx="3126841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1050854</xdr:colOff>
      <xdr:row>4</xdr:row>
      <xdr:rowOff>295275</xdr:rowOff>
    </xdr:to>
    <xdr:sp macro="" textlink="">
      <xdr:nvSpPr>
        <xdr:cNvPr id="20243" name="AutoShape 1" hidden="1"/>
        <xdr:cNvSpPr>
          <a:spLocks noChangeAspect="1" noChangeArrowheads="1"/>
        </xdr:cNvSpPr>
      </xdr:nvSpPr>
      <xdr:spPr bwMode="auto">
        <a:xfrm>
          <a:off x="4313208" y="327804"/>
          <a:ext cx="3124330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99545</xdr:colOff>
      <xdr:row>4</xdr:row>
      <xdr:rowOff>295275</xdr:rowOff>
    </xdr:to>
    <xdr:sp macro="" textlink="">
      <xdr:nvSpPr>
        <xdr:cNvPr id="20244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8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119740</xdr:colOff>
      <xdr:row>4</xdr:row>
      <xdr:rowOff>295275</xdr:rowOff>
    </xdr:to>
    <xdr:sp macro="" textlink="">
      <xdr:nvSpPr>
        <xdr:cNvPr id="20245" name="AutoShape 1" hidden="1"/>
        <xdr:cNvSpPr>
          <a:spLocks noChangeAspect="1" noChangeArrowheads="1"/>
        </xdr:cNvSpPr>
      </xdr:nvSpPr>
      <xdr:spPr bwMode="auto">
        <a:xfrm>
          <a:off x="4313208" y="327804"/>
          <a:ext cx="313904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186140</xdr:colOff>
      <xdr:row>4</xdr:row>
      <xdr:rowOff>295275</xdr:rowOff>
    </xdr:to>
    <xdr:sp macro="" textlink="">
      <xdr:nvSpPr>
        <xdr:cNvPr id="20246" name="AutoShape 1" hidden="1"/>
        <xdr:cNvSpPr>
          <a:spLocks noChangeAspect="1" noChangeArrowheads="1"/>
        </xdr:cNvSpPr>
      </xdr:nvSpPr>
      <xdr:spPr bwMode="auto">
        <a:xfrm>
          <a:off x="4313208" y="327804"/>
          <a:ext cx="314568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143120</xdr:colOff>
      <xdr:row>4</xdr:row>
      <xdr:rowOff>295275</xdr:rowOff>
    </xdr:to>
    <xdr:sp macro="" textlink="">
      <xdr:nvSpPr>
        <xdr:cNvPr id="20247" name="AutoShape 1" hidden="1"/>
        <xdr:cNvSpPr>
          <a:spLocks noChangeAspect="1" noChangeArrowheads="1"/>
        </xdr:cNvSpPr>
      </xdr:nvSpPr>
      <xdr:spPr bwMode="auto">
        <a:xfrm>
          <a:off x="4313208" y="327804"/>
          <a:ext cx="3141387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1075966</xdr:colOff>
      <xdr:row>4</xdr:row>
      <xdr:rowOff>295275</xdr:rowOff>
    </xdr:to>
    <xdr:sp macro="" textlink="">
      <xdr:nvSpPr>
        <xdr:cNvPr id="20248" name="AutoShape 1" hidden="1"/>
        <xdr:cNvSpPr>
          <a:spLocks noChangeAspect="1" noChangeArrowheads="1"/>
        </xdr:cNvSpPr>
      </xdr:nvSpPr>
      <xdr:spPr bwMode="auto">
        <a:xfrm>
          <a:off x="4313208" y="327804"/>
          <a:ext cx="3126841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1050854</xdr:colOff>
      <xdr:row>4</xdr:row>
      <xdr:rowOff>295275</xdr:rowOff>
    </xdr:to>
    <xdr:sp macro="" textlink="">
      <xdr:nvSpPr>
        <xdr:cNvPr id="20249" name="AutoShape 1" hidden="1"/>
        <xdr:cNvSpPr>
          <a:spLocks noChangeAspect="1" noChangeArrowheads="1"/>
        </xdr:cNvSpPr>
      </xdr:nvSpPr>
      <xdr:spPr bwMode="auto">
        <a:xfrm>
          <a:off x="4313208" y="327804"/>
          <a:ext cx="3124330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119740</xdr:colOff>
      <xdr:row>4</xdr:row>
      <xdr:rowOff>295275</xdr:rowOff>
    </xdr:to>
    <xdr:sp macro="" textlink="">
      <xdr:nvSpPr>
        <xdr:cNvPr id="20250" name="AutoShape 1" hidden="1"/>
        <xdr:cNvSpPr>
          <a:spLocks noChangeAspect="1" noChangeArrowheads="1"/>
        </xdr:cNvSpPr>
      </xdr:nvSpPr>
      <xdr:spPr bwMode="auto">
        <a:xfrm>
          <a:off x="4313208" y="327804"/>
          <a:ext cx="313904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186140</xdr:colOff>
      <xdr:row>4</xdr:row>
      <xdr:rowOff>295275</xdr:rowOff>
    </xdr:to>
    <xdr:sp macro="" textlink="">
      <xdr:nvSpPr>
        <xdr:cNvPr id="20251" name="AutoShape 1" hidden="1"/>
        <xdr:cNvSpPr>
          <a:spLocks noChangeAspect="1" noChangeArrowheads="1"/>
        </xdr:cNvSpPr>
      </xdr:nvSpPr>
      <xdr:spPr bwMode="auto">
        <a:xfrm>
          <a:off x="4313208" y="327804"/>
          <a:ext cx="314568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1085197</xdr:colOff>
      <xdr:row>4</xdr:row>
      <xdr:rowOff>295275</xdr:rowOff>
    </xdr:to>
    <xdr:sp macro="" textlink="">
      <xdr:nvSpPr>
        <xdr:cNvPr id="20252" name="AutoShape 1" hidden="1"/>
        <xdr:cNvSpPr>
          <a:spLocks noChangeAspect="1" noChangeArrowheads="1"/>
        </xdr:cNvSpPr>
      </xdr:nvSpPr>
      <xdr:spPr bwMode="auto">
        <a:xfrm>
          <a:off x="4313208" y="327804"/>
          <a:ext cx="323473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867854</xdr:colOff>
      <xdr:row>4</xdr:row>
      <xdr:rowOff>295275</xdr:rowOff>
    </xdr:to>
    <xdr:sp macro="" textlink="">
      <xdr:nvSpPr>
        <xdr:cNvPr id="20253" name="AutoShape 1" hidden="1"/>
        <xdr:cNvSpPr>
          <a:spLocks noChangeAspect="1" noChangeArrowheads="1"/>
        </xdr:cNvSpPr>
      </xdr:nvSpPr>
      <xdr:spPr bwMode="auto">
        <a:xfrm>
          <a:off x="4313208" y="327804"/>
          <a:ext cx="3213860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842742</xdr:colOff>
      <xdr:row>4</xdr:row>
      <xdr:rowOff>295275</xdr:rowOff>
    </xdr:to>
    <xdr:sp macro="" textlink="">
      <xdr:nvSpPr>
        <xdr:cNvPr id="20254" name="AutoShape 1" hidden="1"/>
        <xdr:cNvSpPr>
          <a:spLocks noChangeAspect="1" noChangeArrowheads="1"/>
        </xdr:cNvSpPr>
      </xdr:nvSpPr>
      <xdr:spPr bwMode="auto">
        <a:xfrm>
          <a:off x="4313208" y="327804"/>
          <a:ext cx="3211349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99547</xdr:colOff>
      <xdr:row>4</xdr:row>
      <xdr:rowOff>295275</xdr:rowOff>
    </xdr:to>
    <xdr:sp macro="" textlink="">
      <xdr:nvSpPr>
        <xdr:cNvPr id="20255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9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1061817</xdr:colOff>
      <xdr:row>4</xdr:row>
      <xdr:rowOff>295275</xdr:rowOff>
    </xdr:to>
    <xdr:sp macro="" textlink="">
      <xdr:nvSpPr>
        <xdr:cNvPr id="20256" name="AutoShape 1" hidden="1"/>
        <xdr:cNvSpPr>
          <a:spLocks noChangeAspect="1" noChangeArrowheads="1"/>
        </xdr:cNvSpPr>
      </xdr:nvSpPr>
      <xdr:spPr bwMode="auto">
        <a:xfrm>
          <a:off x="4313208" y="327804"/>
          <a:ext cx="3233257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1131091</xdr:colOff>
      <xdr:row>4</xdr:row>
      <xdr:rowOff>295275</xdr:rowOff>
    </xdr:to>
    <xdr:sp macro="" textlink="">
      <xdr:nvSpPr>
        <xdr:cNvPr id="20257" name="AutoShape 1" hidden="1"/>
        <xdr:cNvSpPr>
          <a:spLocks noChangeAspect="1" noChangeArrowheads="1"/>
        </xdr:cNvSpPr>
      </xdr:nvSpPr>
      <xdr:spPr bwMode="auto">
        <a:xfrm>
          <a:off x="4313208" y="327804"/>
          <a:ext cx="323500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1085197</xdr:colOff>
      <xdr:row>4</xdr:row>
      <xdr:rowOff>295275</xdr:rowOff>
    </xdr:to>
    <xdr:sp macro="" textlink="">
      <xdr:nvSpPr>
        <xdr:cNvPr id="20258" name="AutoShape 1" hidden="1"/>
        <xdr:cNvSpPr>
          <a:spLocks noChangeAspect="1" noChangeArrowheads="1"/>
        </xdr:cNvSpPr>
      </xdr:nvSpPr>
      <xdr:spPr bwMode="auto">
        <a:xfrm>
          <a:off x="4313208" y="327804"/>
          <a:ext cx="323473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867854</xdr:colOff>
      <xdr:row>4</xdr:row>
      <xdr:rowOff>295275</xdr:rowOff>
    </xdr:to>
    <xdr:sp macro="" textlink="">
      <xdr:nvSpPr>
        <xdr:cNvPr id="20259" name="AutoShape 1" hidden="1"/>
        <xdr:cNvSpPr>
          <a:spLocks noChangeAspect="1" noChangeArrowheads="1"/>
        </xdr:cNvSpPr>
      </xdr:nvSpPr>
      <xdr:spPr bwMode="auto">
        <a:xfrm>
          <a:off x="4313208" y="327804"/>
          <a:ext cx="3213860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842742</xdr:colOff>
      <xdr:row>4</xdr:row>
      <xdr:rowOff>295275</xdr:rowOff>
    </xdr:to>
    <xdr:sp macro="" textlink="">
      <xdr:nvSpPr>
        <xdr:cNvPr id="20260" name="AutoShape 1" hidden="1"/>
        <xdr:cNvSpPr>
          <a:spLocks noChangeAspect="1" noChangeArrowheads="1"/>
        </xdr:cNvSpPr>
      </xdr:nvSpPr>
      <xdr:spPr bwMode="auto">
        <a:xfrm>
          <a:off x="4313208" y="327804"/>
          <a:ext cx="3211349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1061817</xdr:colOff>
      <xdr:row>4</xdr:row>
      <xdr:rowOff>295275</xdr:rowOff>
    </xdr:to>
    <xdr:sp macro="" textlink="">
      <xdr:nvSpPr>
        <xdr:cNvPr id="20261" name="AutoShape 1" hidden="1"/>
        <xdr:cNvSpPr>
          <a:spLocks noChangeAspect="1" noChangeArrowheads="1"/>
        </xdr:cNvSpPr>
      </xdr:nvSpPr>
      <xdr:spPr bwMode="auto">
        <a:xfrm>
          <a:off x="4313208" y="327804"/>
          <a:ext cx="3233257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1131091</xdr:colOff>
      <xdr:row>4</xdr:row>
      <xdr:rowOff>295275</xdr:rowOff>
    </xdr:to>
    <xdr:sp macro="" textlink="">
      <xdr:nvSpPr>
        <xdr:cNvPr id="20262" name="AutoShape 1" hidden="1"/>
        <xdr:cNvSpPr>
          <a:spLocks noChangeAspect="1" noChangeArrowheads="1"/>
        </xdr:cNvSpPr>
      </xdr:nvSpPr>
      <xdr:spPr bwMode="auto">
        <a:xfrm>
          <a:off x="4313208" y="327804"/>
          <a:ext cx="323500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877088</xdr:colOff>
      <xdr:row>4</xdr:row>
      <xdr:rowOff>295275</xdr:rowOff>
    </xdr:to>
    <xdr:sp macro="" textlink="">
      <xdr:nvSpPr>
        <xdr:cNvPr id="20263" name="AutoShape 1" hidden="1"/>
        <xdr:cNvSpPr>
          <a:spLocks noChangeAspect="1" noChangeArrowheads="1"/>
        </xdr:cNvSpPr>
      </xdr:nvSpPr>
      <xdr:spPr bwMode="auto">
        <a:xfrm>
          <a:off x="4313208" y="327804"/>
          <a:ext cx="3322614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659745</xdr:colOff>
      <xdr:row>4</xdr:row>
      <xdr:rowOff>295275</xdr:rowOff>
    </xdr:to>
    <xdr:sp macro="" textlink="">
      <xdr:nvSpPr>
        <xdr:cNvPr id="20264" name="AutoShape 1" hidden="1"/>
        <xdr:cNvSpPr>
          <a:spLocks noChangeAspect="1" noChangeArrowheads="1"/>
        </xdr:cNvSpPr>
      </xdr:nvSpPr>
      <xdr:spPr bwMode="auto">
        <a:xfrm>
          <a:off x="4313208" y="327804"/>
          <a:ext cx="3300879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634633</xdr:colOff>
      <xdr:row>4</xdr:row>
      <xdr:rowOff>295275</xdr:rowOff>
    </xdr:to>
    <xdr:sp macro="" textlink="">
      <xdr:nvSpPr>
        <xdr:cNvPr id="20265" name="AutoShape 1" hidden="1"/>
        <xdr:cNvSpPr>
          <a:spLocks noChangeAspect="1" noChangeArrowheads="1"/>
        </xdr:cNvSpPr>
      </xdr:nvSpPr>
      <xdr:spPr bwMode="auto">
        <a:xfrm>
          <a:off x="4313208" y="327804"/>
          <a:ext cx="329836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99547</xdr:colOff>
      <xdr:row>4</xdr:row>
      <xdr:rowOff>295275</xdr:rowOff>
    </xdr:to>
    <xdr:sp macro="" textlink="">
      <xdr:nvSpPr>
        <xdr:cNvPr id="20266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9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853708</xdr:colOff>
      <xdr:row>4</xdr:row>
      <xdr:rowOff>295275</xdr:rowOff>
    </xdr:to>
    <xdr:sp macro="" textlink="">
      <xdr:nvSpPr>
        <xdr:cNvPr id="20267" name="AutoShape 1" hidden="1"/>
        <xdr:cNvSpPr>
          <a:spLocks noChangeAspect="1" noChangeArrowheads="1"/>
        </xdr:cNvSpPr>
      </xdr:nvSpPr>
      <xdr:spPr bwMode="auto">
        <a:xfrm>
          <a:off x="4313208" y="327804"/>
          <a:ext cx="3320276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922982</xdr:colOff>
      <xdr:row>4</xdr:row>
      <xdr:rowOff>295275</xdr:rowOff>
    </xdr:to>
    <xdr:sp macro="" textlink="">
      <xdr:nvSpPr>
        <xdr:cNvPr id="20268" name="AutoShape 1" hidden="1"/>
        <xdr:cNvSpPr>
          <a:spLocks noChangeAspect="1" noChangeArrowheads="1"/>
        </xdr:cNvSpPr>
      </xdr:nvSpPr>
      <xdr:spPr bwMode="auto">
        <a:xfrm>
          <a:off x="4313208" y="327804"/>
          <a:ext cx="3327203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877088</xdr:colOff>
      <xdr:row>4</xdr:row>
      <xdr:rowOff>295275</xdr:rowOff>
    </xdr:to>
    <xdr:sp macro="" textlink="">
      <xdr:nvSpPr>
        <xdr:cNvPr id="20269" name="AutoShape 1" hidden="1"/>
        <xdr:cNvSpPr>
          <a:spLocks noChangeAspect="1" noChangeArrowheads="1"/>
        </xdr:cNvSpPr>
      </xdr:nvSpPr>
      <xdr:spPr bwMode="auto">
        <a:xfrm>
          <a:off x="4313208" y="327804"/>
          <a:ext cx="3322614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659745</xdr:colOff>
      <xdr:row>4</xdr:row>
      <xdr:rowOff>295275</xdr:rowOff>
    </xdr:to>
    <xdr:sp macro="" textlink="">
      <xdr:nvSpPr>
        <xdr:cNvPr id="20270" name="AutoShape 1" hidden="1"/>
        <xdr:cNvSpPr>
          <a:spLocks noChangeAspect="1" noChangeArrowheads="1"/>
        </xdr:cNvSpPr>
      </xdr:nvSpPr>
      <xdr:spPr bwMode="auto">
        <a:xfrm>
          <a:off x="4313208" y="327804"/>
          <a:ext cx="3300879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634633</xdr:colOff>
      <xdr:row>4</xdr:row>
      <xdr:rowOff>295275</xdr:rowOff>
    </xdr:to>
    <xdr:sp macro="" textlink="">
      <xdr:nvSpPr>
        <xdr:cNvPr id="20271" name="AutoShape 1" hidden="1"/>
        <xdr:cNvSpPr>
          <a:spLocks noChangeAspect="1" noChangeArrowheads="1"/>
        </xdr:cNvSpPr>
      </xdr:nvSpPr>
      <xdr:spPr bwMode="auto">
        <a:xfrm>
          <a:off x="4313208" y="327804"/>
          <a:ext cx="329836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853708</xdr:colOff>
      <xdr:row>4</xdr:row>
      <xdr:rowOff>295275</xdr:rowOff>
    </xdr:to>
    <xdr:sp macro="" textlink="">
      <xdr:nvSpPr>
        <xdr:cNvPr id="20272" name="AutoShape 1" hidden="1"/>
        <xdr:cNvSpPr>
          <a:spLocks noChangeAspect="1" noChangeArrowheads="1"/>
        </xdr:cNvSpPr>
      </xdr:nvSpPr>
      <xdr:spPr bwMode="auto">
        <a:xfrm>
          <a:off x="4313208" y="327804"/>
          <a:ext cx="3320276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922982</xdr:colOff>
      <xdr:row>4</xdr:row>
      <xdr:rowOff>295275</xdr:rowOff>
    </xdr:to>
    <xdr:sp macro="" textlink="">
      <xdr:nvSpPr>
        <xdr:cNvPr id="20273" name="AutoShape 1" hidden="1"/>
        <xdr:cNvSpPr>
          <a:spLocks noChangeAspect="1" noChangeArrowheads="1"/>
        </xdr:cNvSpPr>
      </xdr:nvSpPr>
      <xdr:spPr bwMode="auto">
        <a:xfrm>
          <a:off x="4313208" y="327804"/>
          <a:ext cx="3327203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668974</xdr:colOff>
      <xdr:row>4</xdr:row>
      <xdr:rowOff>295275</xdr:rowOff>
    </xdr:to>
    <xdr:sp macro="" textlink="">
      <xdr:nvSpPr>
        <xdr:cNvPr id="20274" name="AutoShape 1" hidden="1"/>
        <xdr:cNvSpPr>
          <a:spLocks noChangeAspect="1" noChangeArrowheads="1"/>
        </xdr:cNvSpPr>
      </xdr:nvSpPr>
      <xdr:spPr bwMode="auto">
        <a:xfrm>
          <a:off x="4313208" y="327804"/>
          <a:ext cx="3409633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421079</xdr:colOff>
      <xdr:row>4</xdr:row>
      <xdr:rowOff>295275</xdr:rowOff>
    </xdr:to>
    <xdr:sp macro="" textlink="">
      <xdr:nvSpPr>
        <xdr:cNvPr id="20275" name="AutoShape 1" hidden="1"/>
        <xdr:cNvSpPr>
          <a:spLocks noChangeAspect="1" noChangeArrowheads="1"/>
        </xdr:cNvSpPr>
      </xdr:nvSpPr>
      <xdr:spPr bwMode="auto">
        <a:xfrm>
          <a:off x="4313208" y="327804"/>
          <a:ext cx="338484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395967</xdr:colOff>
      <xdr:row>4</xdr:row>
      <xdr:rowOff>295275</xdr:rowOff>
    </xdr:to>
    <xdr:sp macro="" textlink="">
      <xdr:nvSpPr>
        <xdr:cNvPr id="20276" name="AutoShape 1" hidden="1"/>
        <xdr:cNvSpPr>
          <a:spLocks noChangeAspect="1" noChangeArrowheads="1"/>
        </xdr:cNvSpPr>
      </xdr:nvSpPr>
      <xdr:spPr bwMode="auto">
        <a:xfrm>
          <a:off x="4313208" y="327804"/>
          <a:ext cx="338233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99548</xdr:colOff>
      <xdr:row>4</xdr:row>
      <xdr:rowOff>295275</xdr:rowOff>
    </xdr:to>
    <xdr:sp macro="" textlink="">
      <xdr:nvSpPr>
        <xdr:cNvPr id="20277" name="AutoShape 1" hidden="1"/>
        <xdr:cNvSpPr>
          <a:spLocks noChangeAspect="1" noChangeArrowheads="1"/>
        </xdr:cNvSpPr>
      </xdr:nvSpPr>
      <xdr:spPr bwMode="auto">
        <a:xfrm>
          <a:off x="9704717" y="327804"/>
          <a:ext cx="2382218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645594</xdr:colOff>
      <xdr:row>4</xdr:row>
      <xdr:rowOff>295275</xdr:rowOff>
    </xdr:to>
    <xdr:sp macro="" textlink="">
      <xdr:nvSpPr>
        <xdr:cNvPr id="20278" name="AutoShape 1" hidden="1"/>
        <xdr:cNvSpPr>
          <a:spLocks noChangeAspect="1" noChangeArrowheads="1"/>
        </xdr:cNvSpPr>
      </xdr:nvSpPr>
      <xdr:spPr bwMode="auto">
        <a:xfrm>
          <a:off x="4313208" y="327804"/>
          <a:ext cx="3407295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714868</xdr:colOff>
      <xdr:row>4</xdr:row>
      <xdr:rowOff>295275</xdr:rowOff>
    </xdr:to>
    <xdr:sp macro="" textlink="">
      <xdr:nvSpPr>
        <xdr:cNvPr id="20279" name="AutoShape 1" hidden="1"/>
        <xdr:cNvSpPr>
          <a:spLocks noChangeAspect="1" noChangeArrowheads="1"/>
        </xdr:cNvSpPr>
      </xdr:nvSpPr>
      <xdr:spPr bwMode="auto">
        <a:xfrm>
          <a:off x="4313208" y="327804"/>
          <a:ext cx="3414222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668974</xdr:colOff>
      <xdr:row>4</xdr:row>
      <xdr:rowOff>295275</xdr:rowOff>
    </xdr:to>
    <xdr:sp macro="" textlink="">
      <xdr:nvSpPr>
        <xdr:cNvPr id="20280" name="AutoShape 1" hidden="1"/>
        <xdr:cNvSpPr>
          <a:spLocks noChangeAspect="1" noChangeArrowheads="1"/>
        </xdr:cNvSpPr>
      </xdr:nvSpPr>
      <xdr:spPr bwMode="auto">
        <a:xfrm>
          <a:off x="4313208" y="327804"/>
          <a:ext cx="3409633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421079</xdr:colOff>
      <xdr:row>4</xdr:row>
      <xdr:rowOff>295275</xdr:rowOff>
    </xdr:to>
    <xdr:sp macro="" textlink="">
      <xdr:nvSpPr>
        <xdr:cNvPr id="20281" name="AutoShape 1" hidden="1"/>
        <xdr:cNvSpPr>
          <a:spLocks noChangeAspect="1" noChangeArrowheads="1"/>
        </xdr:cNvSpPr>
      </xdr:nvSpPr>
      <xdr:spPr bwMode="auto">
        <a:xfrm>
          <a:off x="4313208" y="327804"/>
          <a:ext cx="338484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395967</xdr:colOff>
      <xdr:row>4</xdr:row>
      <xdr:rowOff>295275</xdr:rowOff>
    </xdr:to>
    <xdr:sp macro="" textlink="">
      <xdr:nvSpPr>
        <xdr:cNvPr id="20282" name="AutoShape 1" hidden="1"/>
        <xdr:cNvSpPr>
          <a:spLocks noChangeAspect="1" noChangeArrowheads="1"/>
        </xdr:cNvSpPr>
      </xdr:nvSpPr>
      <xdr:spPr bwMode="auto">
        <a:xfrm>
          <a:off x="4313208" y="327804"/>
          <a:ext cx="338233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645594</xdr:colOff>
      <xdr:row>4</xdr:row>
      <xdr:rowOff>295275</xdr:rowOff>
    </xdr:to>
    <xdr:sp macro="" textlink="">
      <xdr:nvSpPr>
        <xdr:cNvPr id="20283" name="AutoShape 1" hidden="1"/>
        <xdr:cNvSpPr>
          <a:spLocks noChangeAspect="1" noChangeArrowheads="1"/>
        </xdr:cNvSpPr>
      </xdr:nvSpPr>
      <xdr:spPr bwMode="auto">
        <a:xfrm>
          <a:off x="4313208" y="327804"/>
          <a:ext cx="3407295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714868</xdr:colOff>
      <xdr:row>4</xdr:row>
      <xdr:rowOff>295275</xdr:rowOff>
    </xdr:to>
    <xdr:sp macro="" textlink="">
      <xdr:nvSpPr>
        <xdr:cNvPr id="20284" name="AutoShape 1" hidden="1"/>
        <xdr:cNvSpPr>
          <a:spLocks noChangeAspect="1" noChangeArrowheads="1"/>
        </xdr:cNvSpPr>
      </xdr:nvSpPr>
      <xdr:spPr bwMode="auto">
        <a:xfrm>
          <a:off x="4313208" y="327804"/>
          <a:ext cx="3414222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460862</xdr:colOff>
      <xdr:row>4</xdr:row>
      <xdr:rowOff>295275</xdr:rowOff>
    </xdr:to>
    <xdr:sp macro="" textlink="">
      <xdr:nvSpPr>
        <xdr:cNvPr id="20285" name="AutoShape 1" hidden="1"/>
        <xdr:cNvSpPr>
          <a:spLocks noChangeAspect="1" noChangeArrowheads="1"/>
        </xdr:cNvSpPr>
      </xdr:nvSpPr>
      <xdr:spPr bwMode="auto">
        <a:xfrm>
          <a:off x="4313208" y="327804"/>
          <a:ext cx="3496652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215841</xdr:colOff>
      <xdr:row>4</xdr:row>
      <xdr:rowOff>295275</xdr:rowOff>
    </xdr:to>
    <xdr:sp macro="" textlink="">
      <xdr:nvSpPr>
        <xdr:cNvPr id="20286" name="AutoShape 1" hidden="1"/>
        <xdr:cNvSpPr>
          <a:spLocks noChangeAspect="1" noChangeArrowheads="1"/>
        </xdr:cNvSpPr>
      </xdr:nvSpPr>
      <xdr:spPr bwMode="auto">
        <a:xfrm>
          <a:off x="4313208" y="327804"/>
          <a:ext cx="3472150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190729</xdr:colOff>
      <xdr:row>4</xdr:row>
      <xdr:rowOff>295275</xdr:rowOff>
    </xdr:to>
    <xdr:sp macro="" textlink="">
      <xdr:nvSpPr>
        <xdr:cNvPr id="20287" name="AutoShape 1" hidden="1"/>
        <xdr:cNvSpPr>
          <a:spLocks noChangeAspect="1" noChangeArrowheads="1"/>
        </xdr:cNvSpPr>
      </xdr:nvSpPr>
      <xdr:spPr bwMode="auto">
        <a:xfrm>
          <a:off x="4313208" y="327804"/>
          <a:ext cx="3469638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99548</xdr:colOff>
      <xdr:row>4</xdr:row>
      <xdr:rowOff>295275</xdr:rowOff>
    </xdr:to>
    <xdr:sp macro="" textlink="">
      <xdr:nvSpPr>
        <xdr:cNvPr id="20288" name="AutoShape 1" hidden="1"/>
        <xdr:cNvSpPr>
          <a:spLocks noChangeAspect="1" noChangeArrowheads="1"/>
        </xdr:cNvSpPr>
      </xdr:nvSpPr>
      <xdr:spPr bwMode="auto">
        <a:xfrm>
          <a:off x="10783019" y="327804"/>
          <a:ext cx="227438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437482</xdr:colOff>
      <xdr:row>4</xdr:row>
      <xdr:rowOff>295275</xdr:rowOff>
    </xdr:to>
    <xdr:sp macro="" textlink="">
      <xdr:nvSpPr>
        <xdr:cNvPr id="20289" name="AutoShape 1" hidden="1"/>
        <xdr:cNvSpPr>
          <a:spLocks noChangeAspect="1" noChangeArrowheads="1"/>
        </xdr:cNvSpPr>
      </xdr:nvSpPr>
      <xdr:spPr bwMode="auto">
        <a:xfrm>
          <a:off x="4313208" y="327804"/>
          <a:ext cx="3494314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506756</xdr:colOff>
      <xdr:row>4</xdr:row>
      <xdr:rowOff>295275</xdr:rowOff>
    </xdr:to>
    <xdr:sp macro="" textlink="">
      <xdr:nvSpPr>
        <xdr:cNvPr id="20290" name="AutoShape 1" hidden="1"/>
        <xdr:cNvSpPr>
          <a:spLocks noChangeAspect="1" noChangeArrowheads="1"/>
        </xdr:cNvSpPr>
      </xdr:nvSpPr>
      <xdr:spPr bwMode="auto">
        <a:xfrm>
          <a:off x="4313208" y="327804"/>
          <a:ext cx="3501241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460862</xdr:colOff>
      <xdr:row>4</xdr:row>
      <xdr:rowOff>295275</xdr:rowOff>
    </xdr:to>
    <xdr:sp macro="" textlink="">
      <xdr:nvSpPr>
        <xdr:cNvPr id="20291" name="AutoShape 1" hidden="1"/>
        <xdr:cNvSpPr>
          <a:spLocks noChangeAspect="1" noChangeArrowheads="1"/>
        </xdr:cNvSpPr>
      </xdr:nvSpPr>
      <xdr:spPr bwMode="auto">
        <a:xfrm>
          <a:off x="4313208" y="327804"/>
          <a:ext cx="3496652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215841</xdr:colOff>
      <xdr:row>4</xdr:row>
      <xdr:rowOff>295275</xdr:rowOff>
    </xdr:to>
    <xdr:sp macro="" textlink="">
      <xdr:nvSpPr>
        <xdr:cNvPr id="20292" name="AutoShape 1" hidden="1"/>
        <xdr:cNvSpPr>
          <a:spLocks noChangeAspect="1" noChangeArrowheads="1"/>
        </xdr:cNvSpPr>
      </xdr:nvSpPr>
      <xdr:spPr bwMode="auto">
        <a:xfrm>
          <a:off x="4313208" y="327804"/>
          <a:ext cx="3472150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190729</xdr:colOff>
      <xdr:row>4</xdr:row>
      <xdr:rowOff>295275</xdr:rowOff>
    </xdr:to>
    <xdr:sp macro="" textlink="">
      <xdr:nvSpPr>
        <xdr:cNvPr id="20293" name="AutoShape 1" hidden="1"/>
        <xdr:cNvSpPr>
          <a:spLocks noChangeAspect="1" noChangeArrowheads="1"/>
        </xdr:cNvSpPr>
      </xdr:nvSpPr>
      <xdr:spPr bwMode="auto">
        <a:xfrm>
          <a:off x="4313208" y="327804"/>
          <a:ext cx="3469638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437482</xdr:colOff>
      <xdr:row>4</xdr:row>
      <xdr:rowOff>295275</xdr:rowOff>
    </xdr:to>
    <xdr:sp macro="" textlink="">
      <xdr:nvSpPr>
        <xdr:cNvPr id="20294" name="AutoShape 1" hidden="1"/>
        <xdr:cNvSpPr>
          <a:spLocks noChangeAspect="1" noChangeArrowheads="1"/>
        </xdr:cNvSpPr>
      </xdr:nvSpPr>
      <xdr:spPr bwMode="auto">
        <a:xfrm>
          <a:off x="4313208" y="327804"/>
          <a:ext cx="3494314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506756</xdr:colOff>
      <xdr:row>4</xdr:row>
      <xdr:rowOff>295275</xdr:rowOff>
    </xdr:to>
    <xdr:sp macro="" textlink="">
      <xdr:nvSpPr>
        <xdr:cNvPr id="20295" name="AutoShape 1" hidden="1"/>
        <xdr:cNvSpPr>
          <a:spLocks noChangeAspect="1" noChangeArrowheads="1"/>
        </xdr:cNvSpPr>
      </xdr:nvSpPr>
      <xdr:spPr bwMode="auto">
        <a:xfrm>
          <a:off x="4313208" y="327804"/>
          <a:ext cx="3501241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225075</xdr:colOff>
      <xdr:row>4</xdr:row>
      <xdr:rowOff>295275</xdr:rowOff>
    </xdr:to>
    <xdr:sp macro="" textlink="">
      <xdr:nvSpPr>
        <xdr:cNvPr id="20296" name="AutoShape 1" hidden="1"/>
        <xdr:cNvSpPr>
          <a:spLocks noChangeAspect="1" noChangeArrowheads="1"/>
        </xdr:cNvSpPr>
      </xdr:nvSpPr>
      <xdr:spPr bwMode="auto">
        <a:xfrm>
          <a:off x="4313208" y="327804"/>
          <a:ext cx="358090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0</xdr:colOff>
      <xdr:row>4</xdr:row>
      <xdr:rowOff>295275</xdr:rowOff>
    </xdr:to>
    <xdr:sp macro="" textlink="">
      <xdr:nvSpPr>
        <xdr:cNvPr id="20297" name="AutoShape 1" hidden="1"/>
        <xdr:cNvSpPr>
          <a:spLocks noChangeAspect="1" noChangeArrowheads="1"/>
        </xdr:cNvSpPr>
      </xdr:nvSpPr>
      <xdr:spPr bwMode="auto">
        <a:xfrm>
          <a:off x="4313208" y="327804"/>
          <a:ext cx="355916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1132809</xdr:colOff>
      <xdr:row>4</xdr:row>
      <xdr:rowOff>295275</xdr:rowOff>
    </xdr:to>
    <xdr:sp macro="" textlink="">
      <xdr:nvSpPr>
        <xdr:cNvPr id="20298" name="AutoShape 1" hidden="1"/>
        <xdr:cNvSpPr>
          <a:spLocks noChangeAspect="1" noChangeArrowheads="1"/>
        </xdr:cNvSpPr>
      </xdr:nvSpPr>
      <xdr:spPr bwMode="auto">
        <a:xfrm>
          <a:off x="4313208" y="327804"/>
          <a:ext cx="3558671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99549</xdr:colOff>
      <xdr:row>4</xdr:row>
      <xdr:rowOff>295275</xdr:rowOff>
    </xdr:to>
    <xdr:sp macro="" textlink="">
      <xdr:nvSpPr>
        <xdr:cNvPr id="20299" name="AutoShape 1" hidden="1"/>
        <xdr:cNvSpPr>
          <a:spLocks noChangeAspect="1" noChangeArrowheads="1"/>
        </xdr:cNvSpPr>
      </xdr:nvSpPr>
      <xdr:spPr bwMode="auto">
        <a:xfrm>
          <a:off x="11861321" y="327804"/>
          <a:ext cx="2166558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201695</xdr:colOff>
      <xdr:row>4</xdr:row>
      <xdr:rowOff>295275</xdr:rowOff>
    </xdr:to>
    <xdr:sp macro="" textlink="">
      <xdr:nvSpPr>
        <xdr:cNvPr id="20300" name="AutoShape 1" hidden="1"/>
        <xdr:cNvSpPr>
          <a:spLocks noChangeAspect="1" noChangeArrowheads="1"/>
        </xdr:cNvSpPr>
      </xdr:nvSpPr>
      <xdr:spPr bwMode="auto">
        <a:xfrm>
          <a:off x="4313208" y="327804"/>
          <a:ext cx="3578565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270969</xdr:colOff>
      <xdr:row>4</xdr:row>
      <xdr:rowOff>295275</xdr:rowOff>
    </xdr:to>
    <xdr:sp macro="" textlink="">
      <xdr:nvSpPr>
        <xdr:cNvPr id="20301" name="AutoShape 1" hidden="1"/>
        <xdr:cNvSpPr>
          <a:spLocks noChangeAspect="1" noChangeArrowheads="1"/>
        </xdr:cNvSpPr>
      </xdr:nvSpPr>
      <xdr:spPr bwMode="auto">
        <a:xfrm>
          <a:off x="4313208" y="327804"/>
          <a:ext cx="3585493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225075</xdr:colOff>
      <xdr:row>4</xdr:row>
      <xdr:rowOff>295275</xdr:rowOff>
    </xdr:to>
    <xdr:sp macro="" textlink="">
      <xdr:nvSpPr>
        <xdr:cNvPr id="20302" name="AutoShape 1" hidden="1"/>
        <xdr:cNvSpPr>
          <a:spLocks noChangeAspect="1" noChangeArrowheads="1"/>
        </xdr:cNvSpPr>
      </xdr:nvSpPr>
      <xdr:spPr bwMode="auto">
        <a:xfrm>
          <a:off x="4313208" y="327804"/>
          <a:ext cx="358090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0</xdr:colOff>
      <xdr:row>4</xdr:row>
      <xdr:rowOff>295275</xdr:rowOff>
    </xdr:to>
    <xdr:sp macro="" textlink="">
      <xdr:nvSpPr>
        <xdr:cNvPr id="20303" name="AutoShape 1" hidden="1"/>
        <xdr:cNvSpPr>
          <a:spLocks noChangeAspect="1" noChangeArrowheads="1"/>
        </xdr:cNvSpPr>
      </xdr:nvSpPr>
      <xdr:spPr bwMode="auto">
        <a:xfrm>
          <a:off x="4313208" y="327804"/>
          <a:ext cx="355916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1132809</xdr:colOff>
      <xdr:row>4</xdr:row>
      <xdr:rowOff>295275</xdr:rowOff>
    </xdr:to>
    <xdr:sp macro="" textlink="">
      <xdr:nvSpPr>
        <xdr:cNvPr id="20304" name="AutoShape 1" hidden="1"/>
        <xdr:cNvSpPr>
          <a:spLocks noChangeAspect="1" noChangeArrowheads="1"/>
        </xdr:cNvSpPr>
      </xdr:nvSpPr>
      <xdr:spPr bwMode="auto">
        <a:xfrm>
          <a:off x="4313208" y="327804"/>
          <a:ext cx="3558671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201695</xdr:colOff>
      <xdr:row>4</xdr:row>
      <xdr:rowOff>295275</xdr:rowOff>
    </xdr:to>
    <xdr:sp macro="" textlink="">
      <xdr:nvSpPr>
        <xdr:cNvPr id="20305" name="AutoShape 1" hidden="1"/>
        <xdr:cNvSpPr>
          <a:spLocks noChangeAspect="1" noChangeArrowheads="1"/>
        </xdr:cNvSpPr>
      </xdr:nvSpPr>
      <xdr:spPr bwMode="auto">
        <a:xfrm>
          <a:off x="4313208" y="327804"/>
          <a:ext cx="3578565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270969</xdr:colOff>
      <xdr:row>4</xdr:row>
      <xdr:rowOff>295275</xdr:rowOff>
    </xdr:to>
    <xdr:sp macro="" textlink="">
      <xdr:nvSpPr>
        <xdr:cNvPr id="20306" name="AutoShape 1" hidden="1"/>
        <xdr:cNvSpPr>
          <a:spLocks noChangeAspect="1" noChangeArrowheads="1"/>
        </xdr:cNvSpPr>
      </xdr:nvSpPr>
      <xdr:spPr bwMode="auto">
        <a:xfrm>
          <a:off x="4313208" y="327804"/>
          <a:ext cx="3585493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16961</xdr:colOff>
      <xdr:row>4</xdr:row>
      <xdr:rowOff>295275</xdr:rowOff>
    </xdr:to>
    <xdr:sp macro="" textlink="">
      <xdr:nvSpPr>
        <xdr:cNvPr id="20307" name="AutoShape 1" hidden="1"/>
        <xdr:cNvSpPr>
          <a:spLocks noChangeAspect="1" noChangeArrowheads="1"/>
        </xdr:cNvSpPr>
      </xdr:nvSpPr>
      <xdr:spPr bwMode="auto">
        <a:xfrm>
          <a:off x="4313208" y="327804"/>
          <a:ext cx="366792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949807</xdr:colOff>
      <xdr:row>4</xdr:row>
      <xdr:rowOff>295275</xdr:rowOff>
    </xdr:to>
    <xdr:sp macro="" textlink="">
      <xdr:nvSpPr>
        <xdr:cNvPr id="20308" name="AutoShape 1" hidden="1"/>
        <xdr:cNvSpPr>
          <a:spLocks noChangeAspect="1" noChangeArrowheads="1"/>
        </xdr:cNvSpPr>
      </xdr:nvSpPr>
      <xdr:spPr bwMode="auto">
        <a:xfrm>
          <a:off x="4313208" y="327804"/>
          <a:ext cx="3653376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924695</xdr:colOff>
      <xdr:row>4</xdr:row>
      <xdr:rowOff>295275</xdr:rowOff>
    </xdr:to>
    <xdr:sp macro="" textlink="">
      <xdr:nvSpPr>
        <xdr:cNvPr id="20309" name="AutoShape 1" hidden="1"/>
        <xdr:cNvSpPr>
          <a:spLocks noChangeAspect="1" noChangeArrowheads="1"/>
        </xdr:cNvSpPr>
      </xdr:nvSpPr>
      <xdr:spPr bwMode="auto">
        <a:xfrm>
          <a:off x="4313208" y="327804"/>
          <a:ext cx="3650865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99549</xdr:colOff>
      <xdr:row>4</xdr:row>
      <xdr:rowOff>295275</xdr:rowOff>
    </xdr:to>
    <xdr:sp macro="" textlink="">
      <xdr:nvSpPr>
        <xdr:cNvPr id="20310" name="AutoShape 1" hidden="1"/>
        <xdr:cNvSpPr>
          <a:spLocks noChangeAspect="1" noChangeArrowheads="1"/>
        </xdr:cNvSpPr>
      </xdr:nvSpPr>
      <xdr:spPr bwMode="auto">
        <a:xfrm>
          <a:off x="12939623" y="327804"/>
          <a:ext cx="2058728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1143770</xdr:colOff>
      <xdr:row>4</xdr:row>
      <xdr:rowOff>295275</xdr:rowOff>
    </xdr:to>
    <xdr:sp macro="" textlink="">
      <xdr:nvSpPr>
        <xdr:cNvPr id="20311" name="AutoShape 1" hidden="1"/>
        <xdr:cNvSpPr>
          <a:spLocks noChangeAspect="1" noChangeArrowheads="1"/>
        </xdr:cNvSpPr>
      </xdr:nvSpPr>
      <xdr:spPr bwMode="auto">
        <a:xfrm>
          <a:off x="4313208" y="327804"/>
          <a:ext cx="366587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62855</xdr:colOff>
      <xdr:row>4</xdr:row>
      <xdr:rowOff>295275</xdr:rowOff>
    </xdr:to>
    <xdr:sp macro="" textlink="">
      <xdr:nvSpPr>
        <xdr:cNvPr id="20312" name="AutoShape 1" hidden="1"/>
        <xdr:cNvSpPr>
          <a:spLocks noChangeAspect="1" noChangeArrowheads="1"/>
        </xdr:cNvSpPr>
      </xdr:nvSpPr>
      <xdr:spPr bwMode="auto">
        <a:xfrm>
          <a:off x="4313208" y="327804"/>
          <a:ext cx="3672511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225072</xdr:colOff>
      <xdr:row>4</xdr:row>
      <xdr:rowOff>295275</xdr:rowOff>
    </xdr:to>
    <xdr:sp macro="" textlink="">
      <xdr:nvSpPr>
        <xdr:cNvPr id="20313" name="AutoShape 1" hidden="1"/>
        <xdr:cNvSpPr>
          <a:spLocks noChangeAspect="1" noChangeArrowheads="1"/>
        </xdr:cNvSpPr>
      </xdr:nvSpPr>
      <xdr:spPr bwMode="auto">
        <a:xfrm>
          <a:off x="5391509" y="327804"/>
          <a:ext cx="3473073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0</xdr:colOff>
      <xdr:row>4</xdr:row>
      <xdr:rowOff>295275</xdr:rowOff>
    </xdr:to>
    <xdr:sp macro="" textlink="">
      <xdr:nvSpPr>
        <xdr:cNvPr id="20314" name="AutoShape 1" hidden="1"/>
        <xdr:cNvSpPr>
          <a:spLocks noChangeAspect="1" noChangeArrowheads="1"/>
        </xdr:cNvSpPr>
      </xdr:nvSpPr>
      <xdr:spPr bwMode="auto">
        <a:xfrm>
          <a:off x="5391509" y="327804"/>
          <a:ext cx="3451339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1132806</xdr:colOff>
      <xdr:row>4</xdr:row>
      <xdr:rowOff>295275</xdr:rowOff>
    </xdr:to>
    <xdr:sp macro="" textlink="">
      <xdr:nvSpPr>
        <xdr:cNvPr id="20315" name="AutoShape 1" hidden="1"/>
        <xdr:cNvSpPr>
          <a:spLocks noChangeAspect="1" noChangeArrowheads="1"/>
        </xdr:cNvSpPr>
      </xdr:nvSpPr>
      <xdr:spPr bwMode="auto">
        <a:xfrm>
          <a:off x="5391509" y="327804"/>
          <a:ext cx="3450840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201692</xdr:colOff>
      <xdr:row>4</xdr:row>
      <xdr:rowOff>295275</xdr:rowOff>
    </xdr:to>
    <xdr:sp macro="" textlink="">
      <xdr:nvSpPr>
        <xdr:cNvPr id="20316" name="AutoShape 1" hidden="1"/>
        <xdr:cNvSpPr>
          <a:spLocks noChangeAspect="1" noChangeArrowheads="1"/>
        </xdr:cNvSpPr>
      </xdr:nvSpPr>
      <xdr:spPr bwMode="auto">
        <a:xfrm>
          <a:off x="5391509" y="327804"/>
          <a:ext cx="3470735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270966</xdr:colOff>
      <xdr:row>4</xdr:row>
      <xdr:rowOff>295275</xdr:rowOff>
    </xdr:to>
    <xdr:sp macro="" textlink="">
      <xdr:nvSpPr>
        <xdr:cNvPr id="20317" name="AutoShape 1" hidden="1"/>
        <xdr:cNvSpPr>
          <a:spLocks noChangeAspect="1" noChangeArrowheads="1"/>
        </xdr:cNvSpPr>
      </xdr:nvSpPr>
      <xdr:spPr bwMode="auto">
        <a:xfrm>
          <a:off x="5391509" y="327804"/>
          <a:ext cx="3477662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959037</xdr:colOff>
      <xdr:row>4</xdr:row>
      <xdr:rowOff>295275</xdr:rowOff>
    </xdr:to>
    <xdr:sp macro="" textlink="">
      <xdr:nvSpPr>
        <xdr:cNvPr id="20318" name="AutoShape 1" hidden="1"/>
        <xdr:cNvSpPr>
          <a:spLocks noChangeAspect="1" noChangeArrowheads="1"/>
        </xdr:cNvSpPr>
      </xdr:nvSpPr>
      <xdr:spPr bwMode="auto">
        <a:xfrm>
          <a:off x="4313208" y="327804"/>
          <a:ext cx="3762130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741694</xdr:colOff>
      <xdr:row>4</xdr:row>
      <xdr:rowOff>295275</xdr:rowOff>
    </xdr:to>
    <xdr:sp macro="" textlink="">
      <xdr:nvSpPr>
        <xdr:cNvPr id="20319" name="AutoShape 1" hidden="1"/>
        <xdr:cNvSpPr>
          <a:spLocks noChangeAspect="1" noChangeArrowheads="1"/>
        </xdr:cNvSpPr>
      </xdr:nvSpPr>
      <xdr:spPr bwMode="auto">
        <a:xfrm>
          <a:off x="4313208" y="327804"/>
          <a:ext cx="3740395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716582</xdr:colOff>
      <xdr:row>4</xdr:row>
      <xdr:rowOff>295275</xdr:rowOff>
    </xdr:to>
    <xdr:sp macro="" textlink="">
      <xdr:nvSpPr>
        <xdr:cNvPr id="20320" name="AutoShape 1" hidden="1"/>
        <xdr:cNvSpPr>
          <a:spLocks noChangeAspect="1" noChangeArrowheads="1"/>
        </xdr:cNvSpPr>
      </xdr:nvSpPr>
      <xdr:spPr bwMode="auto">
        <a:xfrm>
          <a:off x="4313208" y="327804"/>
          <a:ext cx="3737884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99545</xdr:colOff>
      <xdr:row>4</xdr:row>
      <xdr:rowOff>295275</xdr:rowOff>
    </xdr:to>
    <xdr:sp macro="" textlink="">
      <xdr:nvSpPr>
        <xdr:cNvPr id="20321" name="AutoShape 1" hidden="1"/>
        <xdr:cNvSpPr>
          <a:spLocks noChangeAspect="1" noChangeArrowheads="1"/>
        </xdr:cNvSpPr>
      </xdr:nvSpPr>
      <xdr:spPr bwMode="auto">
        <a:xfrm>
          <a:off x="14017925" y="327804"/>
          <a:ext cx="1950897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935657</xdr:colOff>
      <xdr:row>4</xdr:row>
      <xdr:rowOff>295275</xdr:rowOff>
    </xdr:to>
    <xdr:sp macro="" textlink="">
      <xdr:nvSpPr>
        <xdr:cNvPr id="20322" name="AutoShape 1" hidden="1"/>
        <xdr:cNvSpPr>
          <a:spLocks noChangeAspect="1" noChangeArrowheads="1"/>
        </xdr:cNvSpPr>
      </xdr:nvSpPr>
      <xdr:spPr bwMode="auto">
        <a:xfrm>
          <a:off x="4313208" y="327804"/>
          <a:ext cx="375979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1004931</xdr:colOff>
      <xdr:row>4</xdr:row>
      <xdr:rowOff>295275</xdr:rowOff>
    </xdr:to>
    <xdr:sp macro="" textlink="">
      <xdr:nvSpPr>
        <xdr:cNvPr id="20323" name="AutoShape 1" hidden="1"/>
        <xdr:cNvSpPr>
          <a:spLocks noChangeAspect="1" noChangeArrowheads="1"/>
        </xdr:cNvSpPr>
      </xdr:nvSpPr>
      <xdr:spPr bwMode="auto">
        <a:xfrm>
          <a:off x="4313208" y="327804"/>
          <a:ext cx="3766719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225071</xdr:colOff>
      <xdr:row>4</xdr:row>
      <xdr:rowOff>295275</xdr:rowOff>
    </xdr:to>
    <xdr:sp macro="" textlink="">
      <xdr:nvSpPr>
        <xdr:cNvPr id="20324" name="AutoShape 1" hidden="1"/>
        <xdr:cNvSpPr>
          <a:spLocks noChangeAspect="1" noChangeArrowheads="1"/>
        </xdr:cNvSpPr>
      </xdr:nvSpPr>
      <xdr:spPr bwMode="auto">
        <a:xfrm>
          <a:off x="8626415" y="327804"/>
          <a:ext cx="3149582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0</xdr:colOff>
      <xdr:row>4</xdr:row>
      <xdr:rowOff>295275</xdr:rowOff>
    </xdr:to>
    <xdr:sp macro="" textlink="">
      <xdr:nvSpPr>
        <xdr:cNvPr id="20325" name="AutoShape 1" hidden="1"/>
        <xdr:cNvSpPr>
          <a:spLocks noChangeAspect="1" noChangeArrowheads="1"/>
        </xdr:cNvSpPr>
      </xdr:nvSpPr>
      <xdr:spPr bwMode="auto">
        <a:xfrm>
          <a:off x="8626415" y="327804"/>
          <a:ext cx="3127848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1132805</xdr:colOff>
      <xdr:row>4</xdr:row>
      <xdr:rowOff>295275</xdr:rowOff>
    </xdr:to>
    <xdr:sp macro="" textlink="">
      <xdr:nvSpPr>
        <xdr:cNvPr id="20326" name="AutoShape 1" hidden="1"/>
        <xdr:cNvSpPr>
          <a:spLocks noChangeAspect="1" noChangeArrowheads="1"/>
        </xdr:cNvSpPr>
      </xdr:nvSpPr>
      <xdr:spPr bwMode="auto">
        <a:xfrm>
          <a:off x="8626415" y="327804"/>
          <a:ext cx="3127350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201691</xdr:colOff>
      <xdr:row>4</xdr:row>
      <xdr:rowOff>295275</xdr:rowOff>
    </xdr:to>
    <xdr:sp macro="" textlink="">
      <xdr:nvSpPr>
        <xdr:cNvPr id="20327" name="AutoShape 1" hidden="1"/>
        <xdr:cNvSpPr>
          <a:spLocks noChangeAspect="1" noChangeArrowheads="1"/>
        </xdr:cNvSpPr>
      </xdr:nvSpPr>
      <xdr:spPr bwMode="auto">
        <a:xfrm>
          <a:off x="8626415" y="327804"/>
          <a:ext cx="3147244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270965</xdr:colOff>
      <xdr:row>4</xdr:row>
      <xdr:rowOff>295275</xdr:rowOff>
    </xdr:to>
    <xdr:sp macro="" textlink="">
      <xdr:nvSpPr>
        <xdr:cNvPr id="20328" name="AutoShape 1" hidden="1"/>
        <xdr:cNvSpPr>
          <a:spLocks noChangeAspect="1" noChangeArrowheads="1"/>
        </xdr:cNvSpPr>
      </xdr:nvSpPr>
      <xdr:spPr bwMode="auto">
        <a:xfrm>
          <a:off x="8626415" y="327804"/>
          <a:ext cx="3154172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16</xdr:col>
      <xdr:colOff>750925</xdr:colOff>
      <xdr:row>4</xdr:row>
      <xdr:rowOff>295275</xdr:rowOff>
    </xdr:to>
    <xdr:sp macro="" textlink="">
      <xdr:nvSpPr>
        <xdr:cNvPr id="20329" name="AutoShape 1" hidden="1"/>
        <xdr:cNvSpPr>
          <a:spLocks noChangeAspect="1" noChangeArrowheads="1"/>
        </xdr:cNvSpPr>
      </xdr:nvSpPr>
      <xdr:spPr bwMode="auto">
        <a:xfrm>
          <a:off x="4313208" y="327804"/>
          <a:ext cx="3849149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16</xdr:col>
      <xdr:colOff>533582</xdr:colOff>
      <xdr:row>4</xdr:row>
      <xdr:rowOff>295275</xdr:rowOff>
    </xdr:to>
    <xdr:sp macro="" textlink="">
      <xdr:nvSpPr>
        <xdr:cNvPr id="20330" name="AutoShape 1" hidden="1"/>
        <xdr:cNvSpPr>
          <a:spLocks noChangeAspect="1" noChangeArrowheads="1"/>
        </xdr:cNvSpPr>
      </xdr:nvSpPr>
      <xdr:spPr bwMode="auto">
        <a:xfrm>
          <a:off x="4313208" y="327804"/>
          <a:ext cx="3827414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16</xdr:col>
      <xdr:colOff>508470</xdr:colOff>
      <xdr:row>4</xdr:row>
      <xdr:rowOff>295275</xdr:rowOff>
    </xdr:to>
    <xdr:sp macro="" textlink="">
      <xdr:nvSpPr>
        <xdr:cNvPr id="20331" name="AutoShape 1" hidden="1"/>
        <xdr:cNvSpPr>
          <a:spLocks noChangeAspect="1" noChangeArrowheads="1"/>
        </xdr:cNvSpPr>
      </xdr:nvSpPr>
      <xdr:spPr bwMode="auto">
        <a:xfrm>
          <a:off x="4313208" y="327804"/>
          <a:ext cx="3824903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101882</xdr:colOff>
      <xdr:row>4</xdr:row>
      <xdr:rowOff>295275</xdr:rowOff>
    </xdr:to>
    <xdr:sp macro="" textlink="">
      <xdr:nvSpPr>
        <xdr:cNvPr id="20332" name="AutoShape 1" hidden="1"/>
        <xdr:cNvSpPr>
          <a:spLocks noChangeAspect="1" noChangeArrowheads="1"/>
        </xdr:cNvSpPr>
      </xdr:nvSpPr>
      <xdr:spPr bwMode="auto">
        <a:xfrm>
          <a:off x="15096226" y="327804"/>
          <a:ext cx="1843301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16</xdr:col>
      <xdr:colOff>727545</xdr:colOff>
      <xdr:row>4</xdr:row>
      <xdr:rowOff>295275</xdr:rowOff>
    </xdr:to>
    <xdr:sp macro="" textlink="">
      <xdr:nvSpPr>
        <xdr:cNvPr id="20333" name="AutoShape 1" hidden="1"/>
        <xdr:cNvSpPr>
          <a:spLocks noChangeAspect="1" noChangeArrowheads="1"/>
        </xdr:cNvSpPr>
      </xdr:nvSpPr>
      <xdr:spPr bwMode="auto">
        <a:xfrm>
          <a:off x="4313208" y="327804"/>
          <a:ext cx="3846811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16</xdr:col>
      <xdr:colOff>796819</xdr:colOff>
      <xdr:row>4</xdr:row>
      <xdr:rowOff>295275</xdr:rowOff>
    </xdr:to>
    <xdr:sp macro="" textlink="">
      <xdr:nvSpPr>
        <xdr:cNvPr id="20334" name="AutoShape 1" hidden="1"/>
        <xdr:cNvSpPr>
          <a:spLocks noChangeAspect="1" noChangeArrowheads="1"/>
        </xdr:cNvSpPr>
      </xdr:nvSpPr>
      <xdr:spPr bwMode="auto">
        <a:xfrm>
          <a:off x="4313208" y="327804"/>
          <a:ext cx="3853738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225072</xdr:colOff>
      <xdr:row>4</xdr:row>
      <xdr:rowOff>295275</xdr:rowOff>
    </xdr:to>
    <xdr:sp macro="" textlink="">
      <xdr:nvSpPr>
        <xdr:cNvPr id="20335" name="AutoShape 1" hidden="1"/>
        <xdr:cNvSpPr>
          <a:spLocks noChangeAspect="1" noChangeArrowheads="1"/>
        </xdr:cNvSpPr>
      </xdr:nvSpPr>
      <xdr:spPr bwMode="auto">
        <a:xfrm>
          <a:off x="8626415" y="327804"/>
          <a:ext cx="3149582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0</xdr:colOff>
      <xdr:row>4</xdr:row>
      <xdr:rowOff>295275</xdr:rowOff>
    </xdr:to>
    <xdr:sp macro="" textlink="">
      <xdr:nvSpPr>
        <xdr:cNvPr id="20336" name="AutoShape 1" hidden="1"/>
        <xdr:cNvSpPr>
          <a:spLocks noChangeAspect="1" noChangeArrowheads="1"/>
        </xdr:cNvSpPr>
      </xdr:nvSpPr>
      <xdr:spPr bwMode="auto">
        <a:xfrm>
          <a:off x="8626415" y="327804"/>
          <a:ext cx="3127848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1132806</xdr:colOff>
      <xdr:row>4</xdr:row>
      <xdr:rowOff>295275</xdr:rowOff>
    </xdr:to>
    <xdr:sp macro="" textlink="">
      <xdr:nvSpPr>
        <xdr:cNvPr id="20337" name="AutoShape 1" hidden="1"/>
        <xdr:cNvSpPr>
          <a:spLocks noChangeAspect="1" noChangeArrowheads="1"/>
        </xdr:cNvSpPr>
      </xdr:nvSpPr>
      <xdr:spPr bwMode="auto">
        <a:xfrm>
          <a:off x="8626415" y="327804"/>
          <a:ext cx="3127350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201692</xdr:colOff>
      <xdr:row>4</xdr:row>
      <xdr:rowOff>295275</xdr:rowOff>
    </xdr:to>
    <xdr:sp macro="" textlink="">
      <xdr:nvSpPr>
        <xdr:cNvPr id="20338" name="AutoShape 1" hidden="1"/>
        <xdr:cNvSpPr>
          <a:spLocks noChangeAspect="1" noChangeArrowheads="1"/>
        </xdr:cNvSpPr>
      </xdr:nvSpPr>
      <xdr:spPr bwMode="auto">
        <a:xfrm>
          <a:off x="8626415" y="327804"/>
          <a:ext cx="3147244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270966</xdr:colOff>
      <xdr:row>4</xdr:row>
      <xdr:rowOff>295275</xdr:rowOff>
    </xdr:to>
    <xdr:sp macro="" textlink="">
      <xdr:nvSpPr>
        <xdr:cNvPr id="20339" name="AutoShape 1" hidden="1"/>
        <xdr:cNvSpPr>
          <a:spLocks noChangeAspect="1" noChangeArrowheads="1"/>
        </xdr:cNvSpPr>
      </xdr:nvSpPr>
      <xdr:spPr bwMode="auto">
        <a:xfrm>
          <a:off x="8626415" y="327804"/>
          <a:ext cx="315417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17</xdr:col>
      <xdr:colOff>545149</xdr:colOff>
      <xdr:row>4</xdr:row>
      <xdr:rowOff>295275</xdr:rowOff>
    </xdr:to>
    <xdr:sp macro="" textlink="">
      <xdr:nvSpPr>
        <xdr:cNvPr id="20340" name="AutoShape 1" hidden="1"/>
        <xdr:cNvSpPr>
          <a:spLocks noChangeAspect="1" noChangeArrowheads="1"/>
        </xdr:cNvSpPr>
      </xdr:nvSpPr>
      <xdr:spPr bwMode="auto">
        <a:xfrm>
          <a:off x="4313208" y="327804"/>
          <a:ext cx="3936401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17</xdr:col>
      <xdr:colOff>330682</xdr:colOff>
      <xdr:row>4</xdr:row>
      <xdr:rowOff>295275</xdr:rowOff>
    </xdr:to>
    <xdr:sp macro="" textlink="">
      <xdr:nvSpPr>
        <xdr:cNvPr id="20341" name="AutoShape 1" hidden="1"/>
        <xdr:cNvSpPr>
          <a:spLocks noChangeAspect="1" noChangeArrowheads="1"/>
        </xdr:cNvSpPr>
      </xdr:nvSpPr>
      <xdr:spPr bwMode="auto">
        <a:xfrm>
          <a:off x="4313208" y="327804"/>
          <a:ext cx="3914954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17</xdr:col>
      <xdr:colOff>305570</xdr:colOff>
      <xdr:row>4</xdr:row>
      <xdr:rowOff>295275</xdr:rowOff>
    </xdr:to>
    <xdr:sp macro="" textlink="">
      <xdr:nvSpPr>
        <xdr:cNvPr id="20342" name="AutoShape 1" hidden="1"/>
        <xdr:cNvSpPr>
          <a:spLocks noChangeAspect="1" noChangeArrowheads="1"/>
        </xdr:cNvSpPr>
      </xdr:nvSpPr>
      <xdr:spPr bwMode="auto">
        <a:xfrm>
          <a:off x="4313208" y="327804"/>
          <a:ext cx="391244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104219</xdr:colOff>
      <xdr:row>4</xdr:row>
      <xdr:rowOff>295275</xdr:rowOff>
    </xdr:to>
    <xdr:sp macro="" textlink="">
      <xdr:nvSpPr>
        <xdr:cNvPr id="20343" name="AutoShape 1" hidden="1"/>
        <xdr:cNvSpPr>
          <a:spLocks noChangeAspect="1" noChangeArrowheads="1"/>
        </xdr:cNvSpPr>
      </xdr:nvSpPr>
      <xdr:spPr bwMode="auto">
        <a:xfrm>
          <a:off x="16174528" y="327804"/>
          <a:ext cx="1735704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17</xdr:col>
      <xdr:colOff>521769</xdr:colOff>
      <xdr:row>4</xdr:row>
      <xdr:rowOff>295275</xdr:rowOff>
    </xdr:to>
    <xdr:sp macro="" textlink="">
      <xdr:nvSpPr>
        <xdr:cNvPr id="20344" name="AutoShape 1" hidden="1"/>
        <xdr:cNvSpPr>
          <a:spLocks noChangeAspect="1" noChangeArrowheads="1"/>
        </xdr:cNvSpPr>
      </xdr:nvSpPr>
      <xdr:spPr bwMode="auto">
        <a:xfrm>
          <a:off x="4313208" y="327804"/>
          <a:ext cx="3934063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17</xdr:col>
      <xdr:colOff>591043</xdr:colOff>
      <xdr:row>4</xdr:row>
      <xdr:rowOff>295275</xdr:rowOff>
    </xdr:to>
    <xdr:sp macro="" textlink="">
      <xdr:nvSpPr>
        <xdr:cNvPr id="20345" name="AutoShape 1" hidden="1"/>
        <xdr:cNvSpPr>
          <a:spLocks noChangeAspect="1" noChangeArrowheads="1"/>
        </xdr:cNvSpPr>
      </xdr:nvSpPr>
      <xdr:spPr bwMode="auto">
        <a:xfrm>
          <a:off x="4313208" y="327804"/>
          <a:ext cx="3940991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227407</xdr:colOff>
      <xdr:row>4</xdr:row>
      <xdr:rowOff>295275</xdr:rowOff>
    </xdr:to>
    <xdr:sp macro="" textlink="">
      <xdr:nvSpPr>
        <xdr:cNvPr id="20346" name="AutoShape 1" hidden="1"/>
        <xdr:cNvSpPr>
          <a:spLocks noChangeAspect="1" noChangeArrowheads="1"/>
        </xdr:cNvSpPr>
      </xdr:nvSpPr>
      <xdr:spPr bwMode="auto">
        <a:xfrm>
          <a:off x="8626415" y="327804"/>
          <a:ext cx="3149816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10064</xdr:colOff>
      <xdr:row>4</xdr:row>
      <xdr:rowOff>295275</xdr:rowOff>
    </xdr:to>
    <xdr:sp macro="" textlink="">
      <xdr:nvSpPr>
        <xdr:cNvPr id="20347" name="AutoShape 1" hidden="1"/>
        <xdr:cNvSpPr>
          <a:spLocks noChangeAspect="1" noChangeArrowheads="1"/>
        </xdr:cNvSpPr>
      </xdr:nvSpPr>
      <xdr:spPr bwMode="auto">
        <a:xfrm>
          <a:off x="8626415" y="327804"/>
          <a:ext cx="3128081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1135141</xdr:colOff>
      <xdr:row>4</xdr:row>
      <xdr:rowOff>295275</xdr:rowOff>
    </xdr:to>
    <xdr:sp macro="" textlink="">
      <xdr:nvSpPr>
        <xdr:cNvPr id="20348" name="AutoShape 1" hidden="1"/>
        <xdr:cNvSpPr>
          <a:spLocks noChangeAspect="1" noChangeArrowheads="1"/>
        </xdr:cNvSpPr>
      </xdr:nvSpPr>
      <xdr:spPr bwMode="auto">
        <a:xfrm>
          <a:off x="8626415" y="327804"/>
          <a:ext cx="3126720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204027</xdr:colOff>
      <xdr:row>4</xdr:row>
      <xdr:rowOff>295275</xdr:rowOff>
    </xdr:to>
    <xdr:sp macro="" textlink="">
      <xdr:nvSpPr>
        <xdr:cNvPr id="20349" name="AutoShape 1" hidden="1"/>
        <xdr:cNvSpPr>
          <a:spLocks noChangeAspect="1" noChangeArrowheads="1"/>
        </xdr:cNvSpPr>
      </xdr:nvSpPr>
      <xdr:spPr bwMode="auto">
        <a:xfrm>
          <a:off x="8626415" y="327804"/>
          <a:ext cx="3147478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273301</xdr:colOff>
      <xdr:row>4</xdr:row>
      <xdr:rowOff>295275</xdr:rowOff>
    </xdr:to>
    <xdr:sp macro="" textlink="">
      <xdr:nvSpPr>
        <xdr:cNvPr id="20350" name="AutoShape 1" hidden="1"/>
        <xdr:cNvSpPr>
          <a:spLocks noChangeAspect="1" noChangeArrowheads="1"/>
        </xdr:cNvSpPr>
      </xdr:nvSpPr>
      <xdr:spPr bwMode="auto">
        <a:xfrm>
          <a:off x="8626415" y="327804"/>
          <a:ext cx="3154405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342249</xdr:colOff>
      <xdr:row>4</xdr:row>
      <xdr:rowOff>295275</xdr:rowOff>
    </xdr:to>
    <xdr:sp macro="" textlink="">
      <xdr:nvSpPr>
        <xdr:cNvPr id="20351" name="AutoShape 1" hidden="1"/>
        <xdr:cNvSpPr>
          <a:spLocks noChangeAspect="1" noChangeArrowheads="1"/>
        </xdr:cNvSpPr>
      </xdr:nvSpPr>
      <xdr:spPr bwMode="auto">
        <a:xfrm>
          <a:off x="4313208" y="327804"/>
          <a:ext cx="4023941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92018</xdr:colOff>
      <xdr:row>4</xdr:row>
      <xdr:rowOff>295275</xdr:rowOff>
    </xdr:to>
    <xdr:sp macro="" textlink="">
      <xdr:nvSpPr>
        <xdr:cNvPr id="20352" name="AutoShape 1" hidden="1"/>
        <xdr:cNvSpPr>
          <a:spLocks noChangeAspect="1" noChangeArrowheads="1"/>
        </xdr:cNvSpPr>
      </xdr:nvSpPr>
      <xdr:spPr bwMode="auto">
        <a:xfrm>
          <a:off x="4313208" y="327804"/>
          <a:ext cx="3998918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66906</xdr:colOff>
      <xdr:row>4</xdr:row>
      <xdr:rowOff>295275</xdr:rowOff>
    </xdr:to>
    <xdr:sp macro="" textlink="">
      <xdr:nvSpPr>
        <xdr:cNvPr id="20353" name="AutoShape 1" hidden="1"/>
        <xdr:cNvSpPr>
          <a:spLocks noChangeAspect="1" noChangeArrowheads="1"/>
        </xdr:cNvSpPr>
      </xdr:nvSpPr>
      <xdr:spPr bwMode="auto">
        <a:xfrm>
          <a:off x="4313208" y="327804"/>
          <a:ext cx="3996407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106554</xdr:colOff>
      <xdr:row>4</xdr:row>
      <xdr:rowOff>295275</xdr:rowOff>
    </xdr:to>
    <xdr:sp macro="" textlink="">
      <xdr:nvSpPr>
        <xdr:cNvPr id="20354" name="AutoShape 1" hidden="1"/>
        <xdr:cNvSpPr>
          <a:spLocks noChangeAspect="1" noChangeArrowheads="1"/>
        </xdr:cNvSpPr>
      </xdr:nvSpPr>
      <xdr:spPr bwMode="auto">
        <a:xfrm>
          <a:off x="17252830" y="327804"/>
          <a:ext cx="1628108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318869</xdr:colOff>
      <xdr:row>4</xdr:row>
      <xdr:rowOff>295275</xdr:rowOff>
    </xdr:to>
    <xdr:sp macro="" textlink="">
      <xdr:nvSpPr>
        <xdr:cNvPr id="20355" name="AutoShape 1" hidden="1"/>
        <xdr:cNvSpPr>
          <a:spLocks noChangeAspect="1" noChangeArrowheads="1"/>
        </xdr:cNvSpPr>
      </xdr:nvSpPr>
      <xdr:spPr bwMode="auto">
        <a:xfrm>
          <a:off x="4313208" y="327804"/>
          <a:ext cx="402160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388143</xdr:colOff>
      <xdr:row>4</xdr:row>
      <xdr:rowOff>295275</xdr:rowOff>
    </xdr:to>
    <xdr:sp macro="" textlink="">
      <xdr:nvSpPr>
        <xdr:cNvPr id="20356" name="AutoShape 1" hidden="1"/>
        <xdr:cNvSpPr>
          <a:spLocks noChangeAspect="1" noChangeArrowheads="1"/>
        </xdr:cNvSpPr>
      </xdr:nvSpPr>
      <xdr:spPr bwMode="auto">
        <a:xfrm>
          <a:off x="4313208" y="327804"/>
          <a:ext cx="4028531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229744</xdr:colOff>
      <xdr:row>4</xdr:row>
      <xdr:rowOff>295275</xdr:rowOff>
    </xdr:to>
    <xdr:sp macro="" textlink="">
      <xdr:nvSpPr>
        <xdr:cNvPr id="20357" name="AutoShape 1" hidden="1"/>
        <xdr:cNvSpPr>
          <a:spLocks noChangeAspect="1" noChangeArrowheads="1"/>
        </xdr:cNvSpPr>
      </xdr:nvSpPr>
      <xdr:spPr bwMode="auto">
        <a:xfrm>
          <a:off x="9704717" y="327804"/>
          <a:ext cx="3042219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12401</xdr:colOff>
      <xdr:row>4</xdr:row>
      <xdr:rowOff>295275</xdr:rowOff>
    </xdr:to>
    <xdr:sp macro="" textlink="">
      <xdr:nvSpPr>
        <xdr:cNvPr id="20358" name="AutoShape 1" hidden="1"/>
        <xdr:cNvSpPr>
          <a:spLocks noChangeAspect="1" noChangeArrowheads="1"/>
        </xdr:cNvSpPr>
      </xdr:nvSpPr>
      <xdr:spPr bwMode="auto">
        <a:xfrm>
          <a:off x="9704717" y="327804"/>
          <a:ext cx="3020485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1137478</xdr:colOff>
      <xdr:row>4</xdr:row>
      <xdr:rowOff>295275</xdr:rowOff>
    </xdr:to>
    <xdr:sp macro="" textlink="">
      <xdr:nvSpPr>
        <xdr:cNvPr id="20359" name="AutoShape 1" hidden="1"/>
        <xdr:cNvSpPr>
          <a:spLocks noChangeAspect="1" noChangeArrowheads="1"/>
        </xdr:cNvSpPr>
      </xdr:nvSpPr>
      <xdr:spPr bwMode="auto">
        <a:xfrm>
          <a:off x="9704717" y="327804"/>
          <a:ext cx="3019124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206364</xdr:colOff>
      <xdr:row>4</xdr:row>
      <xdr:rowOff>295275</xdr:rowOff>
    </xdr:to>
    <xdr:sp macro="" textlink="">
      <xdr:nvSpPr>
        <xdr:cNvPr id="20360" name="AutoShape 1" hidden="1"/>
        <xdr:cNvSpPr>
          <a:spLocks noChangeAspect="1" noChangeArrowheads="1"/>
        </xdr:cNvSpPr>
      </xdr:nvSpPr>
      <xdr:spPr bwMode="auto">
        <a:xfrm>
          <a:off x="9704717" y="327804"/>
          <a:ext cx="3039881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275638</xdr:colOff>
      <xdr:row>4</xdr:row>
      <xdr:rowOff>295275</xdr:rowOff>
    </xdr:to>
    <xdr:sp macro="" textlink="">
      <xdr:nvSpPr>
        <xdr:cNvPr id="20361" name="AutoShape 1" hidden="1"/>
        <xdr:cNvSpPr>
          <a:spLocks noChangeAspect="1" noChangeArrowheads="1"/>
        </xdr:cNvSpPr>
      </xdr:nvSpPr>
      <xdr:spPr bwMode="auto">
        <a:xfrm>
          <a:off x="9704717" y="327804"/>
          <a:ext cx="3046809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103583</xdr:colOff>
      <xdr:row>4</xdr:row>
      <xdr:rowOff>295275</xdr:rowOff>
    </xdr:to>
    <xdr:sp macro="" textlink="">
      <xdr:nvSpPr>
        <xdr:cNvPr id="20362" name="AutoShape 1" hidden="1"/>
        <xdr:cNvSpPr>
          <a:spLocks noChangeAspect="1" noChangeArrowheads="1"/>
        </xdr:cNvSpPr>
      </xdr:nvSpPr>
      <xdr:spPr bwMode="auto">
        <a:xfrm>
          <a:off x="4313208" y="327804"/>
          <a:ext cx="4107905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1036429</xdr:colOff>
      <xdr:row>4</xdr:row>
      <xdr:rowOff>295275</xdr:rowOff>
    </xdr:to>
    <xdr:sp macro="" textlink="">
      <xdr:nvSpPr>
        <xdr:cNvPr id="20363" name="AutoShape 1" hidden="1"/>
        <xdr:cNvSpPr>
          <a:spLocks noChangeAspect="1" noChangeArrowheads="1"/>
        </xdr:cNvSpPr>
      </xdr:nvSpPr>
      <xdr:spPr bwMode="auto">
        <a:xfrm>
          <a:off x="4313208" y="327804"/>
          <a:ext cx="4093359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1011317</xdr:colOff>
      <xdr:row>4</xdr:row>
      <xdr:rowOff>295275</xdr:rowOff>
    </xdr:to>
    <xdr:sp macro="" textlink="">
      <xdr:nvSpPr>
        <xdr:cNvPr id="20364" name="AutoShape 1" hidden="1"/>
        <xdr:cNvSpPr>
          <a:spLocks noChangeAspect="1" noChangeArrowheads="1"/>
        </xdr:cNvSpPr>
      </xdr:nvSpPr>
      <xdr:spPr bwMode="auto">
        <a:xfrm>
          <a:off x="4313208" y="327804"/>
          <a:ext cx="4090848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108893</xdr:colOff>
      <xdr:row>4</xdr:row>
      <xdr:rowOff>295275</xdr:rowOff>
    </xdr:to>
    <xdr:sp macro="" textlink="">
      <xdr:nvSpPr>
        <xdr:cNvPr id="20365" name="AutoShape 1" hidden="1"/>
        <xdr:cNvSpPr>
          <a:spLocks noChangeAspect="1" noChangeArrowheads="1"/>
        </xdr:cNvSpPr>
      </xdr:nvSpPr>
      <xdr:spPr bwMode="auto">
        <a:xfrm>
          <a:off x="18331132" y="327804"/>
          <a:ext cx="1520511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80203</xdr:colOff>
      <xdr:row>4</xdr:row>
      <xdr:rowOff>295275</xdr:rowOff>
    </xdr:to>
    <xdr:sp macro="" textlink="">
      <xdr:nvSpPr>
        <xdr:cNvPr id="20366" name="AutoShape 1" hidden="1"/>
        <xdr:cNvSpPr>
          <a:spLocks noChangeAspect="1" noChangeArrowheads="1"/>
        </xdr:cNvSpPr>
      </xdr:nvSpPr>
      <xdr:spPr bwMode="auto">
        <a:xfrm>
          <a:off x="4313208" y="327804"/>
          <a:ext cx="4105567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182366</xdr:colOff>
      <xdr:row>4</xdr:row>
      <xdr:rowOff>295275</xdr:rowOff>
    </xdr:to>
    <xdr:sp macro="" textlink="">
      <xdr:nvSpPr>
        <xdr:cNvPr id="20367" name="AutoShape 1" hidden="1"/>
        <xdr:cNvSpPr>
          <a:spLocks noChangeAspect="1" noChangeArrowheads="1"/>
        </xdr:cNvSpPr>
      </xdr:nvSpPr>
      <xdr:spPr bwMode="auto">
        <a:xfrm>
          <a:off x="4313208" y="327804"/>
          <a:ext cx="411578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232081</xdr:colOff>
      <xdr:row>4</xdr:row>
      <xdr:rowOff>295275</xdr:rowOff>
    </xdr:to>
    <xdr:sp macro="" textlink="">
      <xdr:nvSpPr>
        <xdr:cNvPr id="20368" name="AutoShape 1" hidden="1"/>
        <xdr:cNvSpPr>
          <a:spLocks noChangeAspect="1" noChangeArrowheads="1"/>
        </xdr:cNvSpPr>
      </xdr:nvSpPr>
      <xdr:spPr bwMode="auto">
        <a:xfrm>
          <a:off x="10783019" y="327804"/>
          <a:ext cx="2934623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14738</xdr:colOff>
      <xdr:row>4</xdr:row>
      <xdr:rowOff>295275</xdr:rowOff>
    </xdr:to>
    <xdr:sp macro="" textlink="">
      <xdr:nvSpPr>
        <xdr:cNvPr id="20369" name="AutoShape 1" hidden="1"/>
        <xdr:cNvSpPr>
          <a:spLocks noChangeAspect="1" noChangeArrowheads="1"/>
        </xdr:cNvSpPr>
      </xdr:nvSpPr>
      <xdr:spPr bwMode="auto">
        <a:xfrm>
          <a:off x="10783019" y="327804"/>
          <a:ext cx="2912888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1139815</xdr:colOff>
      <xdr:row>4</xdr:row>
      <xdr:rowOff>295275</xdr:rowOff>
    </xdr:to>
    <xdr:sp macro="" textlink="">
      <xdr:nvSpPr>
        <xdr:cNvPr id="20370" name="AutoShape 1" hidden="1"/>
        <xdr:cNvSpPr>
          <a:spLocks noChangeAspect="1" noChangeArrowheads="1"/>
        </xdr:cNvSpPr>
      </xdr:nvSpPr>
      <xdr:spPr bwMode="auto">
        <a:xfrm>
          <a:off x="10783019" y="327804"/>
          <a:ext cx="2911527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208701</xdr:colOff>
      <xdr:row>4</xdr:row>
      <xdr:rowOff>295275</xdr:rowOff>
    </xdr:to>
    <xdr:sp macro="" textlink="">
      <xdr:nvSpPr>
        <xdr:cNvPr id="20371" name="AutoShape 1" hidden="1"/>
        <xdr:cNvSpPr>
          <a:spLocks noChangeAspect="1" noChangeArrowheads="1"/>
        </xdr:cNvSpPr>
      </xdr:nvSpPr>
      <xdr:spPr bwMode="auto">
        <a:xfrm>
          <a:off x="10783019" y="327804"/>
          <a:ext cx="2932285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277975</xdr:colOff>
      <xdr:row>4</xdr:row>
      <xdr:rowOff>295275</xdr:rowOff>
    </xdr:to>
    <xdr:sp macro="" textlink="">
      <xdr:nvSpPr>
        <xdr:cNvPr id="20372" name="AutoShape 1" hidden="1"/>
        <xdr:cNvSpPr>
          <a:spLocks noChangeAspect="1" noChangeArrowheads="1"/>
        </xdr:cNvSpPr>
      </xdr:nvSpPr>
      <xdr:spPr bwMode="auto">
        <a:xfrm>
          <a:off x="10783019" y="327804"/>
          <a:ext cx="2939212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1047997</xdr:colOff>
      <xdr:row>4</xdr:row>
      <xdr:rowOff>295275</xdr:rowOff>
    </xdr:to>
    <xdr:sp macro="" textlink="">
      <xdr:nvSpPr>
        <xdr:cNvPr id="20373" name="AutoShape 1" hidden="1"/>
        <xdr:cNvSpPr>
          <a:spLocks noChangeAspect="1" noChangeArrowheads="1"/>
        </xdr:cNvSpPr>
      </xdr:nvSpPr>
      <xdr:spPr bwMode="auto">
        <a:xfrm>
          <a:off x="4313208" y="327804"/>
          <a:ext cx="4202346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830654</xdr:colOff>
      <xdr:row>4</xdr:row>
      <xdr:rowOff>295275</xdr:rowOff>
    </xdr:to>
    <xdr:sp macro="" textlink="">
      <xdr:nvSpPr>
        <xdr:cNvPr id="20374" name="AutoShape 1" hidden="1"/>
        <xdr:cNvSpPr>
          <a:spLocks noChangeAspect="1" noChangeArrowheads="1"/>
        </xdr:cNvSpPr>
      </xdr:nvSpPr>
      <xdr:spPr bwMode="auto">
        <a:xfrm>
          <a:off x="4313208" y="327804"/>
          <a:ext cx="418061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805542</xdr:colOff>
      <xdr:row>4</xdr:row>
      <xdr:rowOff>295275</xdr:rowOff>
    </xdr:to>
    <xdr:sp macro="" textlink="">
      <xdr:nvSpPr>
        <xdr:cNvPr id="20375" name="AutoShape 1" hidden="1"/>
        <xdr:cNvSpPr>
          <a:spLocks noChangeAspect="1" noChangeArrowheads="1"/>
        </xdr:cNvSpPr>
      </xdr:nvSpPr>
      <xdr:spPr bwMode="auto">
        <a:xfrm>
          <a:off x="4313208" y="327804"/>
          <a:ext cx="4178101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108893</xdr:colOff>
      <xdr:row>4</xdr:row>
      <xdr:rowOff>295275</xdr:rowOff>
    </xdr:to>
    <xdr:sp macro="" textlink="">
      <xdr:nvSpPr>
        <xdr:cNvPr id="20376" name="AutoShape 1" hidden="1"/>
        <xdr:cNvSpPr>
          <a:spLocks noChangeAspect="1" noChangeArrowheads="1"/>
        </xdr:cNvSpPr>
      </xdr:nvSpPr>
      <xdr:spPr bwMode="auto">
        <a:xfrm>
          <a:off x="19409434" y="327804"/>
          <a:ext cx="1412681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1024617</xdr:colOff>
      <xdr:row>4</xdr:row>
      <xdr:rowOff>295275</xdr:rowOff>
    </xdr:to>
    <xdr:sp macro="" textlink="">
      <xdr:nvSpPr>
        <xdr:cNvPr id="20377" name="AutoShape 1" hidden="1"/>
        <xdr:cNvSpPr>
          <a:spLocks noChangeAspect="1" noChangeArrowheads="1"/>
        </xdr:cNvSpPr>
      </xdr:nvSpPr>
      <xdr:spPr bwMode="auto">
        <a:xfrm>
          <a:off x="4313208" y="327804"/>
          <a:ext cx="4200008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8659</xdr:rowOff>
    </xdr:from>
    <xdr:to>
      <xdr:col>19</xdr:col>
      <xdr:colOff>1093891</xdr:colOff>
      <xdr:row>4</xdr:row>
      <xdr:rowOff>303934</xdr:rowOff>
    </xdr:to>
    <xdr:sp macro="" textlink="">
      <xdr:nvSpPr>
        <xdr:cNvPr id="20378" name="AutoShape 1" hidden="1"/>
        <xdr:cNvSpPr>
          <a:spLocks noChangeAspect="1" noChangeArrowheads="1"/>
        </xdr:cNvSpPr>
      </xdr:nvSpPr>
      <xdr:spPr bwMode="auto">
        <a:xfrm>
          <a:off x="4313208" y="336463"/>
          <a:ext cx="42052109" cy="48505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234417</xdr:colOff>
      <xdr:row>4</xdr:row>
      <xdr:rowOff>295275</xdr:rowOff>
    </xdr:to>
    <xdr:sp macro="" textlink="">
      <xdr:nvSpPr>
        <xdr:cNvPr id="20379" name="AutoShape 1" hidden="1"/>
        <xdr:cNvSpPr>
          <a:spLocks noChangeAspect="1" noChangeArrowheads="1"/>
        </xdr:cNvSpPr>
      </xdr:nvSpPr>
      <xdr:spPr bwMode="auto">
        <a:xfrm>
          <a:off x="11861321" y="327804"/>
          <a:ext cx="2827026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17074</xdr:colOff>
      <xdr:row>4</xdr:row>
      <xdr:rowOff>295275</xdr:rowOff>
    </xdr:to>
    <xdr:sp macro="" textlink="">
      <xdr:nvSpPr>
        <xdr:cNvPr id="20380" name="AutoShape 1" hidden="1"/>
        <xdr:cNvSpPr>
          <a:spLocks noChangeAspect="1" noChangeArrowheads="1"/>
        </xdr:cNvSpPr>
      </xdr:nvSpPr>
      <xdr:spPr bwMode="auto">
        <a:xfrm>
          <a:off x="11861321" y="327804"/>
          <a:ext cx="2805292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1142151</xdr:colOff>
      <xdr:row>4</xdr:row>
      <xdr:rowOff>295275</xdr:rowOff>
    </xdr:to>
    <xdr:sp macro="" textlink="">
      <xdr:nvSpPr>
        <xdr:cNvPr id="20381" name="AutoShape 1" hidden="1"/>
        <xdr:cNvSpPr>
          <a:spLocks noChangeAspect="1" noChangeArrowheads="1"/>
        </xdr:cNvSpPr>
      </xdr:nvSpPr>
      <xdr:spPr bwMode="auto">
        <a:xfrm>
          <a:off x="11861321" y="327804"/>
          <a:ext cx="2803931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211037</xdr:colOff>
      <xdr:row>4</xdr:row>
      <xdr:rowOff>295275</xdr:rowOff>
    </xdr:to>
    <xdr:sp macro="" textlink="">
      <xdr:nvSpPr>
        <xdr:cNvPr id="20382" name="AutoShape 1" hidden="1"/>
        <xdr:cNvSpPr>
          <a:spLocks noChangeAspect="1" noChangeArrowheads="1"/>
        </xdr:cNvSpPr>
      </xdr:nvSpPr>
      <xdr:spPr bwMode="auto">
        <a:xfrm>
          <a:off x="11861321" y="327804"/>
          <a:ext cx="2824688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280311</xdr:colOff>
      <xdr:row>4</xdr:row>
      <xdr:rowOff>295275</xdr:rowOff>
    </xdr:to>
    <xdr:sp macro="" textlink="">
      <xdr:nvSpPr>
        <xdr:cNvPr id="20383" name="AutoShape 1" hidden="1"/>
        <xdr:cNvSpPr>
          <a:spLocks noChangeAspect="1" noChangeArrowheads="1"/>
        </xdr:cNvSpPr>
      </xdr:nvSpPr>
      <xdr:spPr bwMode="auto">
        <a:xfrm>
          <a:off x="11861321" y="327804"/>
          <a:ext cx="2831616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20</xdr:col>
      <xdr:colOff>842222</xdr:colOff>
      <xdr:row>4</xdr:row>
      <xdr:rowOff>295275</xdr:rowOff>
    </xdr:to>
    <xdr:sp macro="" textlink="">
      <xdr:nvSpPr>
        <xdr:cNvPr id="20384" name="AutoShape 1" hidden="1"/>
        <xdr:cNvSpPr>
          <a:spLocks noChangeAspect="1" noChangeArrowheads="1"/>
        </xdr:cNvSpPr>
      </xdr:nvSpPr>
      <xdr:spPr bwMode="auto">
        <a:xfrm>
          <a:off x="4313208" y="327804"/>
          <a:ext cx="4289599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20</xdr:col>
      <xdr:colOff>624879</xdr:colOff>
      <xdr:row>4</xdr:row>
      <xdr:rowOff>295275</xdr:rowOff>
    </xdr:to>
    <xdr:sp macro="" textlink="">
      <xdr:nvSpPr>
        <xdr:cNvPr id="20385" name="AutoShape 1" hidden="1"/>
        <xdr:cNvSpPr>
          <a:spLocks noChangeAspect="1" noChangeArrowheads="1"/>
        </xdr:cNvSpPr>
      </xdr:nvSpPr>
      <xdr:spPr bwMode="auto">
        <a:xfrm>
          <a:off x="4313208" y="327804"/>
          <a:ext cx="4267865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20</xdr:col>
      <xdr:colOff>599767</xdr:colOff>
      <xdr:row>4</xdr:row>
      <xdr:rowOff>295275</xdr:rowOff>
    </xdr:to>
    <xdr:sp macro="" textlink="">
      <xdr:nvSpPr>
        <xdr:cNvPr id="20386" name="AutoShape 1" hidden="1"/>
        <xdr:cNvSpPr>
          <a:spLocks noChangeAspect="1" noChangeArrowheads="1"/>
        </xdr:cNvSpPr>
      </xdr:nvSpPr>
      <xdr:spPr bwMode="auto">
        <a:xfrm>
          <a:off x="4313208" y="327804"/>
          <a:ext cx="4265354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108896</xdr:colOff>
      <xdr:row>4</xdr:row>
      <xdr:rowOff>295275</xdr:rowOff>
    </xdr:to>
    <xdr:sp macro="" textlink="">
      <xdr:nvSpPr>
        <xdr:cNvPr id="20387" name="AutoShape 1" hidden="1"/>
        <xdr:cNvSpPr>
          <a:spLocks noChangeAspect="1" noChangeArrowheads="1"/>
        </xdr:cNvSpPr>
      </xdr:nvSpPr>
      <xdr:spPr bwMode="auto">
        <a:xfrm>
          <a:off x="20487736" y="327804"/>
          <a:ext cx="1304851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20</xdr:col>
      <xdr:colOff>818842</xdr:colOff>
      <xdr:row>4</xdr:row>
      <xdr:rowOff>295275</xdr:rowOff>
    </xdr:to>
    <xdr:sp macro="" textlink="">
      <xdr:nvSpPr>
        <xdr:cNvPr id="20388" name="AutoShape 1" hidden="1"/>
        <xdr:cNvSpPr>
          <a:spLocks noChangeAspect="1" noChangeArrowheads="1"/>
        </xdr:cNvSpPr>
      </xdr:nvSpPr>
      <xdr:spPr bwMode="auto">
        <a:xfrm>
          <a:off x="4313208" y="327804"/>
          <a:ext cx="4287261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20</xdr:col>
      <xdr:colOff>888116</xdr:colOff>
      <xdr:row>4</xdr:row>
      <xdr:rowOff>295275</xdr:rowOff>
    </xdr:to>
    <xdr:sp macro="" textlink="">
      <xdr:nvSpPr>
        <xdr:cNvPr id="20389" name="AutoShape 1" hidden="1"/>
        <xdr:cNvSpPr>
          <a:spLocks noChangeAspect="1" noChangeArrowheads="1"/>
        </xdr:cNvSpPr>
      </xdr:nvSpPr>
      <xdr:spPr bwMode="auto">
        <a:xfrm>
          <a:off x="4313208" y="327804"/>
          <a:ext cx="4294188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236755</xdr:colOff>
      <xdr:row>4</xdr:row>
      <xdr:rowOff>295275</xdr:rowOff>
    </xdr:to>
    <xdr:sp macro="" textlink="">
      <xdr:nvSpPr>
        <xdr:cNvPr id="20390" name="AutoShape 1" hidden="1"/>
        <xdr:cNvSpPr>
          <a:spLocks noChangeAspect="1" noChangeArrowheads="1"/>
        </xdr:cNvSpPr>
      </xdr:nvSpPr>
      <xdr:spPr bwMode="auto">
        <a:xfrm>
          <a:off x="12939623" y="327804"/>
          <a:ext cx="2719430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19412</xdr:colOff>
      <xdr:row>4</xdr:row>
      <xdr:rowOff>295275</xdr:rowOff>
    </xdr:to>
    <xdr:sp macro="" textlink="">
      <xdr:nvSpPr>
        <xdr:cNvPr id="20391" name="AutoShape 1" hidden="1"/>
        <xdr:cNvSpPr>
          <a:spLocks noChangeAspect="1" noChangeArrowheads="1"/>
        </xdr:cNvSpPr>
      </xdr:nvSpPr>
      <xdr:spPr bwMode="auto">
        <a:xfrm>
          <a:off x="12939623" y="327804"/>
          <a:ext cx="2697695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1144489</xdr:colOff>
      <xdr:row>4</xdr:row>
      <xdr:rowOff>295275</xdr:rowOff>
    </xdr:to>
    <xdr:sp macro="" textlink="">
      <xdr:nvSpPr>
        <xdr:cNvPr id="20392" name="AutoShape 1" hidden="1"/>
        <xdr:cNvSpPr>
          <a:spLocks noChangeAspect="1" noChangeArrowheads="1"/>
        </xdr:cNvSpPr>
      </xdr:nvSpPr>
      <xdr:spPr bwMode="auto">
        <a:xfrm>
          <a:off x="12939623" y="327804"/>
          <a:ext cx="2695472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213375</xdr:colOff>
      <xdr:row>4</xdr:row>
      <xdr:rowOff>295275</xdr:rowOff>
    </xdr:to>
    <xdr:sp macro="" textlink="">
      <xdr:nvSpPr>
        <xdr:cNvPr id="20393" name="AutoShape 1" hidden="1"/>
        <xdr:cNvSpPr>
          <a:spLocks noChangeAspect="1" noChangeArrowheads="1"/>
        </xdr:cNvSpPr>
      </xdr:nvSpPr>
      <xdr:spPr bwMode="auto">
        <a:xfrm>
          <a:off x="12939623" y="327804"/>
          <a:ext cx="2717092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282649</xdr:colOff>
      <xdr:row>4</xdr:row>
      <xdr:rowOff>295275</xdr:rowOff>
    </xdr:to>
    <xdr:sp macro="" textlink="">
      <xdr:nvSpPr>
        <xdr:cNvPr id="20394" name="AutoShape 1" hidden="1"/>
        <xdr:cNvSpPr>
          <a:spLocks noChangeAspect="1" noChangeArrowheads="1"/>
        </xdr:cNvSpPr>
      </xdr:nvSpPr>
      <xdr:spPr bwMode="auto">
        <a:xfrm>
          <a:off x="12939623" y="327804"/>
          <a:ext cx="27240196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1432214</xdr:colOff>
      <xdr:row>15</xdr:row>
      <xdr:rowOff>300106</xdr:rowOff>
    </xdr:to>
    <xdr:sp macro="" textlink="">
      <xdr:nvSpPr>
        <xdr:cNvPr id="20395" name="AutoShape 1" hidden="1"/>
        <xdr:cNvSpPr>
          <a:spLocks noChangeAspect="1" noChangeArrowheads="1"/>
        </xdr:cNvSpPr>
      </xdr:nvSpPr>
      <xdr:spPr bwMode="auto">
        <a:xfrm>
          <a:off x="2156604" y="2130725"/>
          <a:ext cx="1078531" cy="489886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4</xdr:row>
      <xdr:rowOff>95249</xdr:rowOff>
    </xdr:from>
    <xdr:to>
      <xdr:col>27</xdr:col>
      <xdr:colOff>109578</xdr:colOff>
      <xdr:row>7</xdr:row>
      <xdr:rowOff>74734</xdr:rowOff>
    </xdr:to>
    <xdr:sp macro="" textlink="">
      <xdr:nvSpPr>
        <xdr:cNvPr id="20396" name="AutoShape 1" hidden="1"/>
        <xdr:cNvSpPr>
          <a:spLocks noChangeAspect="1" noChangeArrowheads="1"/>
        </xdr:cNvSpPr>
      </xdr:nvSpPr>
      <xdr:spPr bwMode="auto">
        <a:xfrm>
          <a:off x="37791855" y="750857"/>
          <a:ext cx="2266181" cy="47119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4</xdr:row>
      <xdr:rowOff>95249</xdr:rowOff>
    </xdr:from>
    <xdr:to>
      <xdr:col>27</xdr:col>
      <xdr:colOff>109578</xdr:colOff>
      <xdr:row>7</xdr:row>
      <xdr:rowOff>74734</xdr:rowOff>
    </xdr:to>
    <xdr:sp macro="" textlink="">
      <xdr:nvSpPr>
        <xdr:cNvPr id="20397" name="AutoShape 1" hidden="1"/>
        <xdr:cNvSpPr>
          <a:spLocks noChangeAspect="1" noChangeArrowheads="1"/>
        </xdr:cNvSpPr>
      </xdr:nvSpPr>
      <xdr:spPr bwMode="auto">
        <a:xfrm>
          <a:off x="37791855" y="750857"/>
          <a:ext cx="2266181" cy="47119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3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39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4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4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4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0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4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0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0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0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0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0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1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1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1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1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1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1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1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1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2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2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2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2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2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2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3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3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3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3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3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4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43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44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4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4</xdr:row>
      <xdr:rowOff>237624</xdr:rowOff>
    </xdr:from>
    <xdr:to>
      <xdr:col>27</xdr:col>
      <xdr:colOff>396995</xdr:colOff>
      <xdr:row>7</xdr:row>
      <xdr:rowOff>142374</xdr:rowOff>
    </xdr:to>
    <xdr:sp macro="" textlink="">
      <xdr:nvSpPr>
        <xdr:cNvPr id="20442" name="AutoShape 1"/>
        <xdr:cNvSpPr>
          <a:spLocks noChangeAspect="1" noChangeArrowheads="1"/>
        </xdr:cNvSpPr>
      </xdr:nvSpPr>
      <xdr:spPr bwMode="auto">
        <a:xfrm>
          <a:off x="37740566" y="815594"/>
          <a:ext cx="2553598" cy="47409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4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4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4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5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5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5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5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5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5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5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5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6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6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6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6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6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6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6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7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47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7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47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47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47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48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48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48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48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48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4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48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48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48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4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49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49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49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4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4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49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49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4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49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49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50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50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5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50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50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50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051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051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51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51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051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051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51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51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52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52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52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5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5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5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5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5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5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5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5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5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4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54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54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55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55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55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55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5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55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5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5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56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56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056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056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5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5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05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05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5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5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5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5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5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5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5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5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5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5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5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5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5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5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5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6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60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60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60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61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61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61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61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061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061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616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61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0618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0619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62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62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62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6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6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6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6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6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6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6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6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6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4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4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4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64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64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5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</xdr:row>
      <xdr:rowOff>151899</xdr:rowOff>
    </xdr:from>
    <xdr:to>
      <xdr:col>5</xdr:col>
      <xdr:colOff>1052185</xdr:colOff>
      <xdr:row>8</xdr:row>
      <xdr:rowOff>56649</xdr:rowOff>
    </xdr:to>
    <xdr:sp macro="" textlink="">
      <xdr:nvSpPr>
        <xdr:cNvPr id="20652" name="AutoShape 1"/>
        <xdr:cNvSpPr>
          <a:spLocks noChangeAspect="1" noChangeArrowheads="1"/>
        </xdr:cNvSpPr>
      </xdr:nvSpPr>
      <xdr:spPr bwMode="auto">
        <a:xfrm>
          <a:off x="31270755" y="971408"/>
          <a:ext cx="1052185" cy="396456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65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5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5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6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65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6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66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66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66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6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6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6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7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7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67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67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67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67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7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7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8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8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8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8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68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68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68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68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9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9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9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6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6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69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69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4</xdr:row>
      <xdr:rowOff>237624</xdr:rowOff>
    </xdr:from>
    <xdr:to>
      <xdr:col>27</xdr:col>
      <xdr:colOff>396995</xdr:colOff>
      <xdr:row>7</xdr:row>
      <xdr:rowOff>142374</xdr:rowOff>
    </xdr:to>
    <xdr:sp macro="" textlink="">
      <xdr:nvSpPr>
        <xdr:cNvPr id="20698" name="AutoShape 1"/>
        <xdr:cNvSpPr>
          <a:spLocks noChangeAspect="1" noChangeArrowheads="1"/>
        </xdr:cNvSpPr>
      </xdr:nvSpPr>
      <xdr:spPr bwMode="auto">
        <a:xfrm>
          <a:off x="37740566" y="815594"/>
          <a:ext cx="2553598" cy="47409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69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70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70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0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0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0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0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0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0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0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0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71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71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71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71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1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1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1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1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72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72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72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072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3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3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73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3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3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73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73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3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74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7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7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7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7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7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7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7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7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7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7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7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76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76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076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076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7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7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07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07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7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7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7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7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7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7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7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7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7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7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7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7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7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7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7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8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80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80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80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81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81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1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81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81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81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81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82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821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0822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0823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82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82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082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082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8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8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8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8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8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8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8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8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4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84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84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85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85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85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85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8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85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8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8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86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86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8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8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08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08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87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087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087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087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8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8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8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8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8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8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8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8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8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8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8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8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8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90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090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9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9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090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90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9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09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</xdr:row>
      <xdr:rowOff>151899</xdr:rowOff>
    </xdr:from>
    <xdr:to>
      <xdr:col>5</xdr:col>
      <xdr:colOff>1052185</xdr:colOff>
      <xdr:row>8</xdr:row>
      <xdr:rowOff>56649</xdr:rowOff>
    </xdr:to>
    <xdr:sp macro="" textlink="">
      <xdr:nvSpPr>
        <xdr:cNvPr id="20908" name="AutoShape 1"/>
        <xdr:cNvSpPr>
          <a:spLocks noChangeAspect="1" noChangeArrowheads="1"/>
        </xdr:cNvSpPr>
      </xdr:nvSpPr>
      <xdr:spPr bwMode="auto">
        <a:xfrm>
          <a:off x="31270755" y="971408"/>
          <a:ext cx="1052185" cy="396456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090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09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09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880630</xdr:colOff>
      <xdr:row>4</xdr:row>
      <xdr:rowOff>218575</xdr:rowOff>
    </xdr:to>
    <xdr:sp macro="" textlink="">
      <xdr:nvSpPr>
        <xdr:cNvPr id="20918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09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09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09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09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09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09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09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09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880628</xdr:colOff>
      <xdr:row>4</xdr:row>
      <xdr:rowOff>276226</xdr:rowOff>
    </xdr:to>
    <xdr:sp macro="" textlink="">
      <xdr:nvSpPr>
        <xdr:cNvPr id="2094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09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09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880628</xdr:colOff>
      <xdr:row>4</xdr:row>
      <xdr:rowOff>276226</xdr:rowOff>
    </xdr:to>
    <xdr:sp macro="" textlink="">
      <xdr:nvSpPr>
        <xdr:cNvPr id="2094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094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5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095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5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095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5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095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6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096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096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096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097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097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097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097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098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098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098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099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099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099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00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0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00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00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0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00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00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0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00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0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0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01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0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02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02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03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03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03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0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0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03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0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0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04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0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863313</xdr:colOff>
      <xdr:row>4</xdr:row>
      <xdr:rowOff>295275</xdr:rowOff>
    </xdr:to>
    <xdr:sp macro="" textlink="">
      <xdr:nvSpPr>
        <xdr:cNvPr id="21048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0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0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0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0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0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0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0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0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0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0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0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0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0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0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0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0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0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0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0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0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0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0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0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0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0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0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0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0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0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0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0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0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0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0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0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0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0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1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1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1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1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1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1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1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1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1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1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1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1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1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1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1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1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837334</xdr:colOff>
      <xdr:row>4</xdr:row>
      <xdr:rowOff>218575</xdr:rowOff>
    </xdr:to>
    <xdr:sp macro="" textlink="">
      <xdr:nvSpPr>
        <xdr:cNvPr id="21131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1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1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1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1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1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1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1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1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1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1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1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1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1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1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1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1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1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1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1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1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1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1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1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1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17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1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1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1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1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1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1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1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1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1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1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1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1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1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1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1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1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1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1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1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1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1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1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1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1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1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1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11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11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904007</xdr:colOff>
      <xdr:row>4</xdr:row>
      <xdr:rowOff>238126</xdr:rowOff>
    </xdr:to>
    <xdr:sp macro="" textlink="">
      <xdr:nvSpPr>
        <xdr:cNvPr id="211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837332</xdr:colOff>
      <xdr:row>4</xdr:row>
      <xdr:rowOff>276226</xdr:rowOff>
    </xdr:to>
    <xdr:sp macro="" textlink="">
      <xdr:nvSpPr>
        <xdr:cNvPr id="2120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12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12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904007</xdr:colOff>
      <xdr:row>4</xdr:row>
      <xdr:rowOff>238126</xdr:rowOff>
    </xdr:to>
    <xdr:sp macro="" textlink="">
      <xdr:nvSpPr>
        <xdr:cNvPr id="212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837332</xdr:colOff>
      <xdr:row>4</xdr:row>
      <xdr:rowOff>276226</xdr:rowOff>
    </xdr:to>
    <xdr:sp macro="" textlink="">
      <xdr:nvSpPr>
        <xdr:cNvPr id="2120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2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2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2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21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2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21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2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22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2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22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2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2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2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2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2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23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2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2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2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2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2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24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2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25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2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25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2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26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2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26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2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26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2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27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2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27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2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28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2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28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2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28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2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29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2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29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2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30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3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3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3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30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3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3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3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3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3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3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3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31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3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3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3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31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3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3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3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32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3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3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3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32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3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3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3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3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3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3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3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3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3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3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3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3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3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3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3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3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904009</xdr:colOff>
      <xdr:row>4</xdr:row>
      <xdr:rowOff>218575</xdr:rowOff>
    </xdr:to>
    <xdr:sp macro="" textlink="">
      <xdr:nvSpPr>
        <xdr:cNvPr id="21341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838201</xdr:colOff>
      <xdr:row>4</xdr:row>
      <xdr:rowOff>295275</xdr:rowOff>
    </xdr:to>
    <xdr:sp macro="" textlink="">
      <xdr:nvSpPr>
        <xdr:cNvPr id="21342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3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3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3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3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3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3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3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3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3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3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880630</xdr:colOff>
      <xdr:row>4</xdr:row>
      <xdr:rowOff>218575</xdr:rowOff>
    </xdr:to>
    <xdr:sp macro="" textlink="">
      <xdr:nvSpPr>
        <xdr:cNvPr id="21369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3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3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3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37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3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3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38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38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38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3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3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38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3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3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13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13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880628</xdr:colOff>
      <xdr:row>4</xdr:row>
      <xdr:rowOff>276226</xdr:rowOff>
    </xdr:to>
    <xdr:sp macro="" textlink="">
      <xdr:nvSpPr>
        <xdr:cNvPr id="2139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13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13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880628</xdr:colOff>
      <xdr:row>4</xdr:row>
      <xdr:rowOff>276226</xdr:rowOff>
    </xdr:to>
    <xdr:sp macro="" textlink="">
      <xdr:nvSpPr>
        <xdr:cNvPr id="2139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40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0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40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0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0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0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0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41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4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2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2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3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3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3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3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4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4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5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45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45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6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6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7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7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8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8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8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49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49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863313</xdr:colOff>
      <xdr:row>4</xdr:row>
      <xdr:rowOff>295275</xdr:rowOff>
    </xdr:to>
    <xdr:sp macro="" textlink="">
      <xdr:nvSpPr>
        <xdr:cNvPr id="21499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5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5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5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5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5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5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5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5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5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5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5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5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5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5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5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5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5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5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5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5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5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5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5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5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5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5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5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5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5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5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5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5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5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5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5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5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5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5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5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5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837334</xdr:colOff>
      <xdr:row>4</xdr:row>
      <xdr:rowOff>218575</xdr:rowOff>
    </xdr:to>
    <xdr:sp macro="" textlink="">
      <xdr:nvSpPr>
        <xdr:cNvPr id="21582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5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5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5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5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5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5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5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6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6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6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6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6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6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6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6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6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6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6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6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6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6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6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6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6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6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6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62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6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6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6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6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6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6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6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6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6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6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63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6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6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6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6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6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16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16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904007</xdr:colOff>
      <xdr:row>4</xdr:row>
      <xdr:rowOff>238126</xdr:rowOff>
    </xdr:to>
    <xdr:sp macro="" textlink="">
      <xdr:nvSpPr>
        <xdr:cNvPr id="216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837332</xdr:colOff>
      <xdr:row>4</xdr:row>
      <xdr:rowOff>276226</xdr:rowOff>
    </xdr:to>
    <xdr:sp macro="" textlink="">
      <xdr:nvSpPr>
        <xdr:cNvPr id="2165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16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16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904007</xdr:colOff>
      <xdr:row>4</xdr:row>
      <xdr:rowOff>238126</xdr:rowOff>
    </xdr:to>
    <xdr:sp macro="" textlink="">
      <xdr:nvSpPr>
        <xdr:cNvPr id="216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837332</xdr:colOff>
      <xdr:row>4</xdr:row>
      <xdr:rowOff>276226</xdr:rowOff>
    </xdr:to>
    <xdr:sp macro="" textlink="">
      <xdr:nvSpPr>
        <xdr:cNvPr id="216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6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65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6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66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6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66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6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67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6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6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6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67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6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6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6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6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6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6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6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68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6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6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6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6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6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6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6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69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0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0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1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7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71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7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71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2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2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7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7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7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73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7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7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7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73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7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73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7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74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4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5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5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7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76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7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76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7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7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7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7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7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7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7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7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7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7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7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7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7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7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904009</xdr:colOff>
      <xdr:row>4</xdr:row>
      <xdr:rowOff>218575</xdr:rowOff>
    </xdr:to>
    <xdr:sp macro="" textlink="">
      <xdr:nvSpPr>
        <xdr:cNvPr id="21792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838201</xdr:colOff>
      <xdr:row>4</xdr:row>
      <xdr:rowOff>295275</xdr:rowOff>
    </xdr:to>
    <xdr:sp macro="" textlink="">
      <xdr:nvSpPr>
        <xdr:cNvPr id="21793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7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7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7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7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7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7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8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8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8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8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8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8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8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8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8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8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8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8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8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8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880630</xdr:colOff>
      <xdr:row>4</xdr:row>
      <xdr:rowOff>218575</xdr:rowOff>
    </xdr:to>
    <xdr:sp macro="" textlink="">
      <xdr:nvSpPr>
        <xdr:cNvPr id="21820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8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82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83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83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83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84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18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18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880628</xdr:colOff>
      <xdr:row>4</xdr:row>
      <xdr:rowOff>276226</xdr:rowOff>
    </xdr:to>
    <xdr:sp macro="" textlink="">
      <xdr:nvSpPr>
        <xdr:cNvPr id="218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18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18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880628</xdr:colOff>
      <xdr:row>4</xdr:row>
      <xdr:rowOff>276226</xdr:rowOff>
    </xdr:to>
    <xdr:sp macro="" textlink="">
      <xdr:nvSpPr>
        <xdr:cNvPr id="2184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85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85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85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86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8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8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86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8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87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87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88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88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88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89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89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8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89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90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90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9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90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90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9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90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0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91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9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9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92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9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9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9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9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9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9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9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9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94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9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9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94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94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863313</xdr:colOff>
      <xdr:row>4</xdr:row>
      <xdr:rowOff>295275</xdr:rowOff>
    </xdr:to>
    <xdr:sp macro="" textlink="">
      <xdr:nvSpPr>
        <xdr:cNvPr id="21950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9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9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9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9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9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9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9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9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9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9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9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9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9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9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9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9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9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9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9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9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9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9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9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9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9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9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9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9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9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9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9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9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9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9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9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0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0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0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0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0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0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0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0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0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0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0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0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0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0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0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0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0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837334</xdr:colOff>
      <xdr:row>4</xdr:row>
      <xdr:rowOff>218575</xdr:rowOff>
    </xdr:to>
    <xdr:sp macro="" textlink="">
      <xdr:nvSpPr>
        <xdr:cNvPr id="22033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0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0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0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0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0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0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0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0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0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0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0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0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0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0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0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0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0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0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0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0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0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0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0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0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07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0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0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0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0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0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0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0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0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0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0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0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0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0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0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08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0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0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0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0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0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0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0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0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0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0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0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20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21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904007</xdr:colOff>
      <xdr:row>4</xdr:row>
      <xdr:rowOff>238126</xdr:rowOff>
    </xdr:to>
    <xdr:sp macro="" textlink="">
      <xdr:nvSpPr>
        <xdr:cNvPr id="221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837332</xdr:colOff>
      <xdr:row>4</xdr:row>
      <xdr:rowOff>276226</xdr:rowOff>
    </xdr:to>
    <xdr:sp macro="" textlink="">
      <xdr:nvSpPr>
        <xdr:cNvPr id="2210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21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21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904007</xdr:colOff>
      <xdr:row>4</xdr:row>
      <xdr:rowOff>238126</xdr:rowOff>
    </xdr:to>
    <xdr:sp macro="" textlink="">
      <xdr:nvSpPr>
        <xdr:cNvPr id="221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837332</xdr:colOff>
      <xdr:row>4</xdr:row>
      <xdr:rowOff>276226</xdr:rowOff>
    </xdr:to>
    <xdr:sp macro="" textlink="">
      <xdr:nvSpPr>
        <xdr:cNvPr id="221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1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11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1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11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1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11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1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12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1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12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1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1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1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1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1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1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1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14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1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1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1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15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1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15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1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15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1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16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1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16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1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17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1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17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1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17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1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18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1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18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1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19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1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19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1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19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2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2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20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2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2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2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2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2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2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2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21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2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2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2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21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2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2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2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21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2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2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2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22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2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2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2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22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2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2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2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2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2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2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2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2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2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2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2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2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2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2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2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2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904009</xdr:colOff>
      <xdr:row>4</xdr:row>
      <xdr:rowOff>218575</xdr:rowOff>
    </xdr:to>
    <xdr:sp macro="" textlink="">
      <xdr:nvSpPr>
        <xdr:cNvPr id="22243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838201</xdr:colOff>
      <xdr:row>4</xdr:row>
      <xdr:rowOff>295275</xdr:rowOff>
    </xdr:to>
    <xdr:sp macro="" textlink="">
      <xdr:nvSpPr>
        <xdr:cNvPr id="22244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2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2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2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2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2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2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2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2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26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26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880630</xdr:colOff>
      <xdr:row>4</xdr:row>
      <xdr:rowOff>218575</xdr:rowOff>
    </xdr:to>
    <xdr:sp macro="" textlink="">
      <xdr:nvSpPr>
        <xdr:cNvPr id="22271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27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2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2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27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2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2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28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28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28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2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2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29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2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2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22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22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880628</xdr:colOff>
      <xdr:row>4</xdr:row>
      <xdr:rowOff>276226</xdr:rowOff>
    </xdr:to>
    <xdr:sp macro="" textlink="">
      <xdr:nvSpPr>
        <xdr:cNvPr id="222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22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22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880628</xdr:colOff>
      <xdr:row>4</xdr:row>
      <xdr:rowOff>276226</xdr:rowOff>
    </xdr:to>
    <xdr:sp macro="" textlink="">
      <xdr:nvSpPr>
        <xdr:cNvPr id="2229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30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0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30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0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0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0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1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32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3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4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4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4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5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5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5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5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35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5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35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6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6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6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6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7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7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7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8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8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8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8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39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39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9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4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863313</xdr:colOff>
      <xdr:row>4</xdr:row>
      <xdr:rowOff>295275</xdr:rowOff>
    </xdr:to>
    <xdr:sp macro="" textlink="">
      <xdr:nvSpPr>
        <xdr:cNvPr id="22401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4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4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4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4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4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4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4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4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4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4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4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4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4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4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4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4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4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4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4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4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4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4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4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4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4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4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4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4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4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4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4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4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4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4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4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4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4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4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4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4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837334</xdr:colOff>
      <xdr:row>4</xdr:row>
      <xdr:rowOff>218575</xdr:rowOff>
    </xdr:to>
    <xdr:sp macro="" textlink="">
      <xdr:nvSpPr>
        <xdr:cNvPr id="22484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4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4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4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4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4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4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4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5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5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5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5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5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5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5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5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5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5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5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5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5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5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5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5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5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5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5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5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5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52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5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5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5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5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5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5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5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5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5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5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5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5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54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5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5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5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25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25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904007</xdr:colOff>
      <xdr:row>4</xdr:row>
      <xdr:rowOff>238126</xdr:rowOff>
    </xdr:to>
    <xdr:sp macro="" textlink="">
      <xdr:nvSpPr>
        <xdr:cNvPr id="225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837332</xdr:colOff>
      <xdr:row>4</xdr:row>
      <xdr:rowOff>276226</xdr:rowOff>
    </xdr:to>
    <xdr:sp macro="" textlink="">
      <xdr:nvSpPr>
        <xdr:cNvPr id="2255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25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25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904007</xdr:colOff>
      <xdr:row>4</xdr:row>
      <xdr:rowOff>238126</xdr:rowOff>
    </xdr:to>
    <xdr:sp macro="" textlink="">
      <xdr:nvSpPr>
        <xdr:cNvPr id="225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837332</xdr:colOff>
      <xdr:row>4</xdr:row>
      <xdr:rowOff>276226</xdr:rowOff>
    </xdr:to>
    <xdr:sp macro="" textlink="">
      <xdr:nvSpPr>
        <xdr:cNvPr id="225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5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56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5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56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5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56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5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57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5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5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5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5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5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5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5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5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5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5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5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5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5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5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5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59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5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5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0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0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0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1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6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61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6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62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2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2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6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6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6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63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6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6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6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63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6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64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6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64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4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5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6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6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66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6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66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7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6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6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6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6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6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6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6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6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6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6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6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6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904009</xdr:colOff>
      <xdr:row>4</xdr:row>
      <xdr:rowOff>218575</xdr:rowOff>
    </xdr:to>
    <xdr:sp macro="" textlink="">
      <xdr:nvSpPr>
        <xdr:cNvPr id="22694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838201</xdr:colOff>
      <xdr:row>4</xdr:row>
      <xdr:rowOff>295275</xdr:rowOff>
    </xdr:to>
    <xdr:sp macro="" textlink="">
      <xdr:nvSpPr>
        <xdr:cNvPr id="22695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6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6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6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6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7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7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7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7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7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7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7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7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7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7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7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7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7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7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29</xdr:col>
      <xdr:colOff>0</xdr:colOff>
      <xdr:row>20</xdr:row>
      <xdr:rowOff>237624</xdr:rowOff>
    </xdr:from>
    <xdr:to>
      <xdr:col>31</xdr:col>
      <xdr:colOff>755471</xdr:colOff>
      <xdr:row>23</xdr:row>
      <xdr:rowOff>142374</xdr:rowOff>
    </xdr:to>
    <xdr:sp macro="" textlink="">
      <xdr:nvSpPr>
        <xdr:cNvPr id="22714" name="AutoShape 1"/>
        <xdr:cNvSpPr>
          <a:spLocks noChangeAspect="1" noChangeArrowheads="1"/>
        </xdr:cNvSpPr>
      </xdr:nvSpPr>
      <xdr:spPr bwMode="auto">
        <a:xfrm>
          <a:off x="158510377" y="3438024"/>
          <a:ext cx="2912076" cy="474093"/>
        </a:xfrm>
        <a:prstGeom prst="rect">
          <a:avLst/>
        </a:prstGeom>
        <a:noFill/>
      </xdr:spPr>
    </xdr:sp>
    <xdr:clientData/>
  </xdr:twoCellAnchor>
  <xdr:twoCellAnchor editAs="oneCell">
    <xdr:from>
      <xdr:col>29</xdr:col>
      <xdr:colOff>0</xdr:colOff>
      <xdr:row>21</xdr:row>
      <xdr:rowOff>151899</xdr:rowOff>
    </xdr:from>
    <xdr:to>
      <xdr:col>29</xdr:col>
      <xdr:colOff>1195959</xdr:colOff>
      <xdr:row>24</xdr:row>
      <xdr:rowOff>56649</xdr:rowOff>
    </xdr:to>
    <xdr:sp macro="" textlink="">
      <xdr:nvSpPr>
        <xdr:cNvPr id="22715" name="AutoShape 1"/>
        <xdr:cNvSpPr>
          <a:spLocks noChangeAspect="1" noChangeArrowheads="1"/>
        </xdr:cNvSpPr>
      </xdr:nvSpPr>
      <xdr:spPr bwMode="auto">
        <a:xfrm>
          <a:off x="158510377" y="3593839"/>
          <a:ext cx="1075189" cy="396455"/>
        </a:xfrm>
        <a:prstGeom prst="rect">
          <a:avLst/>
        </a:prstGeom>
        <a:noFill/>
      </xdr:spPr>
    </xdr:sp>
    <xdr:clientData/>
  </xdr:twoCellAnchor>
  <xdr:twoCellAnchor editAs="oneCell">
    <xdr:from>
      <xdr:col>29</xdr:col>
      <xdr:colOff>0</xdr:colOff>
      <xdr:row>20</xdr:row>
      <xdr:rowOff>237624</xdr:rowOff>
    </xdr:from>
    <xdr:to>
      <xdr:col>31</xdr:col>
      <xdr:colOff>755471</xdr:colOff>
      <xdr:row>23</xdr:row>
      <xdr:rowOff>142374</xdr:rowOff>
    </xdr:to>
    <xdr:sp macro="" textlink="">
      <xdr:nvSpPr>
        <xdr:cNvPr id="22716" name="AutoShape 1"/>
        <xdr:cNvSpPr>
          <a:spLocks noChangeAspect="1" noChangeArrowheads="1"/>
        </xdr:cNvSpPr>
      </xdr:nvSpPr>
      <xdr:spPr bwMode="auto">
        <a:xfrm>
          <a:off x="158510377" y="3438024"/>
          <a:ext cx="2912076" cy="474093"/>
        </a:xfrm>
        <a:prstGeom prst="rect">
          <a:avLst/>
        </a:prstGeom>
        <a:noFill/>
      </xdr:spPr>
    </xdr:sp>
    <xdr:clientData/>
  </xdr:twoCellAnchor>
  <xdr:twoCellAnchor editAs="oneCell">
    <xdr:from>
      <xdr:col>29</xdr:col>
      <xdr:colOff>0</xdr:colOff>
      <xdr:row>21</xdr:row>
      <xdr:rowOff>151899</xdr:rowOff>
    </xdr:from>
    <xdr:to>
      <xdr:col>29</xdr:col>
      <xdr:colOff>1195959</xdr:colOff>
      <xdr:row>24</xdr:row>
      <xdr:rowOff>56649</xdr:rowOff>
    </xdr:to>
    <xdr:sp macro="" textlink="">
      <xdr:nvSpPr>
        <xdr:cNvPr id="22717" name="AutoShape 1"/>
        <xdr:cNvSpPr>
          <a:spLocks noChangeAspect="1" noChangeArrowheads="1"/>
        </xdr:cNvSpPr>
      </xdr:nvSpPr>
      <xdr:spPr bwMode="auto">
        <a:xfrm>
          <a:off x="158510377" y="3593839"/>
          <a:ext cx="1075189" cy="396455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7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7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27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7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7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27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7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7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237624</xdr:rowOff>
    </xdr:from>
    <xdr:to>
      <xdr:col>27</xdr:col>
      <xdr:colOff>880630</xdr:colOff>
      <xdr:row>4</xdr:row>
      <xdr:rowOff>218575</xdr:rowOff>
    </xdr:to>
    <xdr:sp macro="" textlink="">
      <xdr:nvSpPr>
        <xdr:cNvPr id="22726" name="AutoShape 1" hidden="1"/>
        <xdr:cNvSpPr>
          <a:spLocks noChangeAspect="1" noChangeArrowheads="1"/>
        </xdr:cNvSpPr>
      </xdr:nvSpPr>
      <xdr:spPr bwMode="auto">
        <a:xfrm>
          <a:off x="38818868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7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7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27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7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7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73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7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273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73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7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273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73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7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274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74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7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274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74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7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274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74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7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880628</xdr:colOff>
      <xdr:row>4</xdr:row>
      <xdr:rowOff>238126</xdr:rowOff>
    </xdr:to>
    <xdr:sp macro="" textlink="">
      <xdr:nvSpPr>
        <xdr:cNvPr id="227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880628</xdr:colOff>
      <xdr:row>4</xdr:row>
      <xdr:rowOff>238126</xdr:rowOff>
    </xdr:to>
    <xdr:sp macro="" textlink="">
      <xdr:nvSpPr>
        <xdr:cNvPr id="2275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880628</xdr:colOff>
      <xdr:row>4</xdr:row>
      <xdr:rowOff>276226</xdr:rowOff>
    </xdr:to>
    <xdr:sp macro="" textlink="">
      <xdr:nvSpPr>
        <xdr:cNvPr id="2275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880628</xdr:colOff>
      <xdr:row>4</xdr:row>
      <xdr:rowOff>238126</xdr:rowOff>
    </xdr:to>
    <xdr:sp macro="" textlink="">
      <xdr:nvSpPr>
        <xdr:cNvPr id="227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880628</xdr:colOff>
      <xdr:row>4</xdr:row>
      <xdr:rowOff>238126</xdr:rowOff>
    </xdr:to>
    <xdr:sp macro="" textlink="">
      <xdr:nvSpPr>
        <xdr:cNvPr id="2275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880628</xdr:colOff>
      <xdr:row>4</xdr:row>
      <xdr:rowOff>276226</xdr:rowOff>
    </xdr:to>
    <xdr:sp macro="" textlink="">
      <xdr:nvSpPr>
        <xdr:cNvPr id="2275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7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75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275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75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75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276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76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76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276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76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76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276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76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76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276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7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77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277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7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77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277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7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77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277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7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78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278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7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78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278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78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78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278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78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78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279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79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79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279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79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79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279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79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79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279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8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80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280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8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80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280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8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80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280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80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81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281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81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81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281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81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81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281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8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8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28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8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8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28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8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8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282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8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8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28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8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8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283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8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83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283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8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83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283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8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84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284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8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284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284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8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84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284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8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28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285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85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8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285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85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28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2</xdr:row>
      <xdr:rowOff>0</xdr:rowOff>
    </xdr:from>
    <xdr:to>
      <xdr:col>27</xdr:col>
      <xdr:colOff>863313</xdr:colOff>
      <xdr:row>4</xdr:row>
      <xdr:rowOff>295275</xdr:rowOff>
    </xdr:to>
    <xdr:sp macro="" textlink="">
      <xdr:nvSpPr>
        <xdr:cNvPr id="22856" name="AutoShape 1" hidden="1"/>
        <xdr:cNvSpPr>
          <a:spLocks noChangeAspect="1" noChangeArrowheads="1"/>
        </xdr:cNvSpPr>
      </xdr:nvSpPr>
      <xdr:spPr bwMode="auto">
        <a:xfrm>
          <a:off x="38818868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28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28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285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28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28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28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28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28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28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28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28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28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8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8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28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28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28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28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8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87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28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28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8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88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8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8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28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28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288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28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88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8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288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28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8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8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8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8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904876</xdr:colOff>
      <xdr:row>4</xdr:row>
      <xdr:rowOff>238126</xdr:rowOff>
    </xdr:to>
    <xdr:sp macro="" textlink="">
      <xdr:nvSpPr>
        <xdr:cNvPr id="228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904876</xdr:colOff>
      <xdr:row>4</xdr:row>
      <xdr:rowOff>238126</xdr:rowOff>
    </xdr:to>
    <xdr:sp macro="" textlink="">
      <xdr:nvSpPr>
        <xdr:cNvPr id="228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28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28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28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904876</xdr:colOff>
      <xdr:row>4</xdr:row>
      <xdr:rowOff>238126</xdr:rowOff>
    </xdr:to>
    <xdr:sp macro="" textlink="">
      <xdr:nvSpPr>
        <xdr:cNvPr id="229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290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904876</xdr:colOff>
      <xdr:row>4</xdr:row>
      <xdr:rowOff>238126</xdr:rowOff>
    </xdr:to>
    <xdr:sp macro="" textlink="">
      <xdr:nvSpPr>
        <xdr:cNvPr id="229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29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29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29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29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29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29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29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29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29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29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904876</xdr:colOff>
      <xdr:row>4</xdr:row>
      <xdr:rowOff>238126</xdr:rowOff>
    </xdr:to>
    <xdr:sp macro="" textlink="">
      <xdr:nvSpPr>
        <xdr:cNvPr id="229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904876</xdr:colOff>
      <xdr:row>4</xdr:row>
      <xdr:rowOff>238126</xdr:rowOff>
    </xdr:to>
    <xdr:sp macro="" textlink="">
      <xdr:nvSpPr>
        <xdr:cNvPr id="229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29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29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29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29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29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29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29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29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29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29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29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29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29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29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292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29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29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29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293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29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293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293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293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29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237624</xdr:rowOff>
    </xdr:from>
    <xdr:to>
      <xdr:col>27</xdr:col>
      <xdr:colOff>837334</xdr:colOff>
      <xdr:row>4</xdr:row>
      <xdr:rowOff>218575</xdr:rowOff>
    </xdr:to>
    <xdr:sp macro="" textlink="">
      <xdr:nvSpPr>
        <xdr:cNvPr id="22939" name="AutoShape 1" hidden="1"/>
        <xdr:cNvSpPr>
          <a:spLocks noChangeAspect="1" noChangeArrowheads="1"/>
        </xdr:cNvSpPr>
      </xdr:nvSpPr>
      <xdr:spPr bwMode="auto">
        <a:xfrm>
          <a:off x="38818868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294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29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29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29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294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9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9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29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294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294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29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9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95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29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29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9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9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9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9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29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29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29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29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9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9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29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29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9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9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9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29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29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29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29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29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297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29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29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297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297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29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29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298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298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29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298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29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298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29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298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299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299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29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299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29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299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29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299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29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299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0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00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00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00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0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837332</xdr:colOff>
      <xdr:row>4</xdr:row>
      <xdr:rowOff>238126</xdr:rowOff>
    </xdr:to>
    <xdr:sp macro="" textlink="">
      <xdr:nvSpPr>
        <xdr:cNvPr id="230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837332</xdr:colOff>
      <xdr:row>4</xdr:row>
      <xdr:rowOff>238126</xdr:rowOff>
    </xdr:to>
    <xdr:sp macro="" textlink="">
      <xdr:nvSpPr>
        <xdr:cNvPr id="2300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904007</xdr:colOff>
      <xdr:row>4</xdr:row>
      <xdr:rowOff>238126</xdr:rowOff>
    </xdr:to>
    <xdr:sp macro="" textlink="">
      <xdr:nvSpPr>
        <xdr:cNvPr id="230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837332</xdr:colOff>
      <xdr:row>4</xdr:row>
      <xdr:rowOff>276226</xdr:rowOff>
    </xdr:to>
    <xdr:sp macro="" textlink="">
      <xdr:nvSpPr>
        <xdr:cNvPr id="2300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837332</xdr:colOff>
      <xdr:row>4</xdr:row>
      <xdr:rowOff>238126</xdr:rowOff>
    </xdr:to>
    <xdr:sp macro="" textlink="">
      <xdr:nvSpPr>
        <xdr:cNvPr id="230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837332</xdr:colOff>
      <xdr:row>4</xdr:row>
      <xdr:rowOff>238126</xdr:rowOff>
    </xdr:to>
    <xdr:sp macro="" textlink="">
      <xdr:nvSpPr>
        <xdr:cNvPr id="230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904007</xdr:colOff>
      <xdr:row>4</xdr:row>
      <xdr:rowOff>238126</xdr:rowOff>
    </xdr:to>
    <xdr:sp macro="" textlink="">
      <xdr:nvSpPr>
        <xdr:cNvPr id="230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837332</xdr:colOff>
      <xdr:row>4</xdr:row>
      <xdr:rowOff>276226</xdr:rowOff>
    </xdr:to>
    <xdr:sp macro="" textlink="">
      <xdr:nvSpPr>
        <xdr:cNvPr id="2301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0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01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0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301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0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01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0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302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0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02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0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02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0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0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0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02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0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0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0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03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0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0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0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0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0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0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0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30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0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04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0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304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0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04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0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04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0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05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0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0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0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05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0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05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0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05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0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06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0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06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0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06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0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06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0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06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0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07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0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07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0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07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0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07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0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07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0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08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0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08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0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08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0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0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08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308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0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09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0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309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09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0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0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09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0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0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0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10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10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10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1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10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1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10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1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10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1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1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1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11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1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11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1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11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1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11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1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12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1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12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1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12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1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1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1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12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1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1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1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13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1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1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1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31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1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1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1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31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1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1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14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14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1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14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14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1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237624</xdr:rowOff>
    </xdr:from>
    <xdr:to>
      <xdr:col>27</xdr:col>
      <xdr:colOff>904009</xdr:colOff>
      <xdr:row>4</xdr:row>
      <xdr:rowOff>218575</xdr:rowOff>
    </xdr:to>
    <xdr:sp macro="" textlink="">
      <xdr:nvSpPr>
        <xdr:cNvPr id="23149" name="AutoShape 1" hidden="1"/>
        <xdr:cNvSpPr>
          <a:spLocks noChangeAspect="1" noChangeArrowheads="1"/>
        </xdr:cNvSpPr>
      </xdr:nvSpPr>
      <xdr:spPr bwMode="auto">
        <a:xfrm>
          <a:off x="38818868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2</xdr:row>
      <xdr:rowOff>0</xdr:rowOff>
    </xdr:from>
    <xdr:to>
      <xdr:col>27</xdr:col>
      <xdr:colOff>838201</xdr:colOff>
      <xdr:row>4</xdr:row>
      <xdr:rowOff>295275</xdr:rowOff>
    </xdr:to>
    <xdr:sp macro="" textlink="">
      <xdr:nvSpPr>
        <xdr:cNvPr id="23150" name="AutoShape 1" hidden="1"/>
        <xdr:cNvSpPr>
          <a:spLocks noChangeAspect="1" noChangeArrowheads="1"/>
        </xdr:cNvSpPr>
      </xdr:nvSpPr>
      <xdr:spPr bwMode="auto">
        <a:xfrm>
          <a:off x="38818868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1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15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1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1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1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1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1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1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1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1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1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1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1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1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1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1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1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1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16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1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317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17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1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317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17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1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237624</xdr:rowOff>
    </xdr:from>
    <xdr:to>
      <xdr:col>27</xdr:col>
      <xdr:colOff>880630</xdr:colOff>
      <xdr:row>4</xdr:row>
      <xdr:rowOff>218575</xdr:rowOff>
    </xdr:to>
    <xdr:sp macro="" textlink="">
      <xdr:nvSpPr>
        <xdr:cNvPr id="23177" name="AutoShape 1" hidden="1"/>
        <xdr:cNvSpPr>
          <a:spLocks noChangeAspect="1" noChangeArrowheads="1"/>
        </xdr:cNvSpPr>
      </xdr:nvSpPr>
      <xdr:spPr bwMode="auto">
        <a:xfrm>
          <a:off x="38818868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17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1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318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18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1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18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18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318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18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18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318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18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19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319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19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19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319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19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19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319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19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19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880628</xdr:colOff>
      <xdr:row>4</xdr:row>
      <xdr:rowOff>238126</xdr:rowOff>
    </xdr:to>
    <xdr:sp macro="" textlink="">
      <xdr:nvSpPr>
        <xdr:cNvPr id="232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880628</xdr:colOff>
      <xdr:row>4</xdr:row>
      <xdr:rowOff>238126</xdr:rowOff>
    </xdr:to>
    <xdr:sp macro="" textlink="">
      <xdr:nvSpPr>
        <xdr:cNvPr id="2320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880628</xdr:colOff>
      <xdr:row>4</xdr:row>
      <xdr:rowOff>276226</xdr:rowOff>
    </xdr:to>
    <xdr:sp macro="" textlink="">
      <xdr:nvSpPr>
        <xdr:cNvPr id="2320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880628</xdr:colOff>
      <xdr:row>4</xdr:row>
      <xdr:rowOff>238126</xdr:rowOff>
    </xdr:to>
    <xdr:sp macro="" textlink="">
      <xdr:nvSpPr>
        <xdr:cNvPr id="232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880628</xdr:colOff>
      <xdr:row>4</xdr:row>
      <xdr:rowOff>238126</xdr:rowOff>
    </xdr:to>
    <xdr:sp macro="" textlink="">
      <xdr:nvSpPr>
        <xdr:cNvPr id="2320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880628</xdr:colOff>
      <xdr:row>4</xdr:row>
      <xdr:rowOff>276226</xdr:rowOff>
    </xdr:to>
    <xdr:sp macro="" textlink="">
      <xdr:nvSpPr>
        <xdr:cNvPr id="2320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2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20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320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20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21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321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21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21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321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21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21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321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32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32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2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2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322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2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2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32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2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2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323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2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23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323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3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323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4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324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4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324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4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324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2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2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325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25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2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325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5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325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5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5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325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26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26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326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26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26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326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26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26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326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26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2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327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7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327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7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327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7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328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8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328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28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28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328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28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28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328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9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9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329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9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880629</xdr:colOff>
      <xdr:row>4</xdr:row>
      <xdr:rowOff>238126</xdr:rowOff>
    </xdr:to>
    <xdr:sp macro="" textlink="">
      <xdr:nvSpPr>
        <xdr:cNvPr id="2329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880629</xdr:colOff>
      <xdr:row>4</xdr:row>
      <xdr:rowOff>276226</xdr:rowOff>
    </xdr:to>
    <xdr:sp macro="" textlink="">
      <xdr:nvSpPr>
        <xdr:cNvPr id="2329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29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29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329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29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880630</xdr:colOff>
      <xdr:row>4</xdr:row>
      <xdr:rowOff>238126</xdr:rowOff>
    </xdr:to>
    <xdr:sp macro="" textlink="">
      <xdr:nvSpPr>
        <xdr:cNvPr id="233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880630</xdr:colOff>
      <xdr:row>4</xdr:row>
      <xdr:rowOff>276226</xdr:rowOff>
    </xdr:to>
    <xdr:sp macro="" textlink="">
      <xdr:nvSpPr>
        <xdr:cNvPr id="2330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30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3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880631</xdr:colOff>
      <xdr:row>4</xdr:row>
      <xdr:rowOff>276226</xdr:rowOff>
    </xdr:to>
    <xdr:sp macro="" textlink="">
      <xdr:nvSpPr>
        <xdr:cNvPr id="2330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30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880631</xdr:colOff>
      <xdr:row>4</xdr:row>
      <xdr:rowOff>238126</xdr:rowOff>
    </xdr:to>
    <xdr:sp macro="" textlink="">
      <xdr:nvSpPr>
        <xdr:cNvPr id="233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2</xdr:row>
      <xdr:rowOff>0</xdr:rowOff>
    </xdr:from>
    <xdr:to>
      <xdr:col>27</xdr:col>
      <xdr:colOff>863313</xdr:colOff>
      <xdr:row>4</xdr:row>
      <xdr:rowOff>295275</xdr:rowOff>
    </xdr:to>
    <xdr:sp macro="" textlink="">
      <xdr:nvSpPr>
        <xdr:cNvPr id="23307" name="AutoShape 1" hidden="1"/>
        <xdr:cNvSpPr>
          <a:spLocks noChangeAspect="1" noChangeArrowheads="1"/>
        </xdr:cNvSpPr>
      </xdr:nvSpPr>
      <xdr:spPr bwMode="auto">
        <a:xfrm>
          <a:off x="38818868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33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33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3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31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3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33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331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33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33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33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33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33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3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3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33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33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33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33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3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3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33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332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3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3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3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33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33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33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333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333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3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3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334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33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3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3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34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3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904876</xdr:colOff>
      <xdr:row>4</xdr:row>
      <xdr:rowOff>238126</xdr:rowOff>
    </xdr:to>
    <xdr:sp macro="" textlink="">
      <xdr:nvSpPr>
        <xdr:cNvPr id="233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904876</xdr:colOff>
      <xdr:row>4</xdr:row>
      <xdr:rowOff>238126</xdr:rowOff>
    </xdr:to>
    <xdr:sp macro="" textlink="">
      <xdr:nvSpPr>
        <xdr:cNvPr id="233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3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3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3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904876</xdr:colOff>
      <xdr:row>4</xdr:row>
      <xdr:rowOff>238126</xdr:rowOff>
    </xdr:to>
    <xdr:sp macro="" textlink="">
      <xdr:nvSpPr>
        <xdr:cNvPr id="233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3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904876</xdr:colOff>
      <xdr:row>4</xdr:row>
      <xdr:rowOff>238126</xdr:rowOff>
    </xdr:to>
    <xdr:sp macro="" textlink="">
      <xdr:nvSpPr>
        <xdr:cNvPr id="233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3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3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3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3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3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3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3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3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3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3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904876</xdr:colOff>
      <xdr:row>4</xdr:row>
      <xdr:rowOff>238126</xdr:rowOff>
    </xdr:to>
    <xdr:sp macro="" textlink="">
      <xdr:nvSpPr>
        <xdr:cNvPr id="233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904876</xdr:colOff>
      <xdr:row>4</xdr:row>
      <xdr:rowOff>238126</xdr:rowOff>
    </xdr:to>
    <xdr:sp macro="" textlink="">
      <xdr:nvSpPr>
        <xdr:cNvPr id="233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3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3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3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3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3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3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3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3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3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3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37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3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3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3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38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3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3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3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33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338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3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38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3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338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237624</xdr:rowOff>
    </xdr:from>
    <xdr:to>
      <xdr:col>27</xdr:col>
      <xdr:colOff>837334</xdr:colOff>
      <xdr:row>4</xdr:row>
      <xdr:rowOff>218575</xdr:rowOff>
    </xdr:to>
    <xdr:sp macro="" textlink="">
      <xdr:nvSpPr>
        <xdr:cNvPr id="23390" name="AutoShape 1" hidden="1"/>
        <xdr:cNvSpPr>
          <a:spLocks noChangeAspect="1" noChangeArrowheads="1"/>
        </xdr:cNvSpPr>
      </xdr:nvSpPr>
      <xdr:spPr bwMode="auto">
        <a:xfrm>
          <a:off x="38818868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33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33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33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33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33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3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39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339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33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34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340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4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4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34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34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4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4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4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4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34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34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34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34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4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4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34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908519</xdr:colOff>
      <xdr:row>4</xdr:row>
      <xdr:rowOff>238126</xdr:rowOff>
    </xdr:to>
    <xdr:sp macro="" textlink="">
      <xdr:nvSpPr>
        <xdr:cNvPr id="234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4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4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4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4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34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908520</xdr:colOff>
      <xdr:row>4</xdr:row>
      <xdr:rowOff>238126</xdr:rowOff>
    </xdr:to>
    <xdr:sp macro="" textlink="">
      <xdr:nvSpPr>
        <xdr:cNvPr id="234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34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908522</xdr:colOff>
      <xdr:row>4</xdr:row>
      <xdr:rowOff>238126</xdr:rowOff>
    </xdr:to>
    <xdr:sp macro="" textlink="">
      <xdr:nvSpPr>
        <xdr:cNvPr id="234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4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42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4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342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4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43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4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4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4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4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4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4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4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4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4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4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44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4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344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4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44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4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344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4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45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4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4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4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45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4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837332</xdr:colOff>
      <xdr:row>4</xdr:row>
      <xdr:rowOff>238126</xdr:rowOff>
    </xdr:to>
    <xdr:sp macro="" textlink="">
      <xdr:nvSpPr>
        <xdr:cNvPr id="2345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837332</xdr:colOff>
      <xdr:row>4</xdr:row>
      <xdr:rowOff>238126</xdr:rowOff>
    </xdr:to>
    <xdr:sp macro="" textlink="">
      <xdr:nvSpPr>
        <xdr:cNvPr id="234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904007</xdr:colOff>
      <xdr:row>4</xdr:row>
      <xdr:rowOff>238126</xdr:rowOff>
    </xdr:to>
    <xdr:sp macro="" textlink="">
      <xdr:nvSpPr>
        <xdr:cNvPr id="234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837332</xdr:colOff>
      <xdr:row>4</xdr:row>
      <xdr:rowOff>276226</xdr:rowOff>
    </xdr:to>
    <xdr:sp macro="" textlink="">
      <xdr:nvSpPr>
        <xdr:cNvPr id="2345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837332</xdr:colOff>
      <xdr:row>4</xdr:row>
      <xdr:rowOff>238126</xdr:rowOff>
    </xdr:to>
    <xdr:sp macro="" textlink="">
      <xdr:nvSpPr>
        <xdr:cNvPr id="234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837332</xdr:colOff>
      <xdr:row>4</xdr:row>
      <xdr:rowOff>238126</xdr:rowOff>
    </xdr:to>
    <xdr:sp macro="" textlink="">
      <xdr:nvSpPr>
        <xdr:cNvPr id="234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904007</xdr:colOff>
      <xdr:row>4</xdr:row>
      <xdr:rowOff>238126</xdr:rowOff>
    </xdr:to>
    <xdr:sp macro="" textlink="">
      <xdr:nvSpPr>
        <xdr:cNvPr id="234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837332</xdr:colOff>
      <xdr:row>4</xdr:row>
      <xdr:rowOff>276226</xdr:rowOff>
    </xdr:to>
    <xdr:sp macro="" textlink="">
      <xdr:nvSpPr>
        <xdr:cNvPr id="234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46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4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4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346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46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4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4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347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47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4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4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47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4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4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4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47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4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4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4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48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48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4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4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48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48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4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4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349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49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49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4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349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49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4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49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49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50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50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5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50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0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5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50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0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5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51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1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5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51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1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5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51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52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5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5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52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52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5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5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52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2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5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53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3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5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53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53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5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5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353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54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5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5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354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54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5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5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54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5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5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5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55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5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5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55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5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5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55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5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5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6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5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56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56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5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5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57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57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5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5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57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5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57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837333</xdr:colOff>
      <xdr:row>4</xdr:row>
      <xdr:rowOff>238126</xdr:rowOff>
    </xdr:to>
    <xdr:sp macro="" textlink="">
      <xdr:nvSpPr>
        <xdr:cNvPr id="235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904008</xdr:colOff>
      <xdr:row>4</xdr:row>
      <xdr:rowOff>238126</xdr:rowOff>
    </xdr:to>
    <xdr:sp macro="" textlink="">
      <xdr:nvSpPr>
        <xdr:cNvPr id="235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837333</xdr:colOff>
      <xdr:row>4</xdr:row>
      <xdr:rowOff>276226</xdr:rowOff>
    </xdr:to>
    <xdr:sp macro="" textlink="">
      <xdr:nvSpPr>
        <xdr:cNvPr id="2358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58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5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5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358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58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837334</xdr:colOff>
      <xdr:row>4</xdr:row>
      <xdr:rowOff>238126</xdr:rowOff>
    </xdr:to>
    <xdr:sp macro="" textlink="">
      <xdr:nvSpPr>
        <xdr:cNvPr id="235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904009</xdr:colOff>
      <xdr:row>4</xdr:row>
      <xdr:rowOff>238126</xdr:rowOff>
    </xdr:to>
    <xdr:sp macro="" textlink="">
      <xdr:nvSpPr>
        <xdr:cNvPr id="235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837334</xdr:colOff>
      <xdr:row>4</xdr:row>
      <xdr:rowOff>276226</xdr:rowOff>
    </xdr:to>
    <xdr:sp macro="" textlink="">
      <xdr:nvSpPr>
        <xdr:cNvPr id="2359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5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908521</xdr:colOff>
      <xdr:row>4</xdr:row>
      <xdr:rowOff>238126</xdr:rowOff>
    </xdr:to>
    <xdr:sp macro="" textlink="">
      <xdr:nvSpPr>
        <xdr:cNvPr id="235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5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59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904010</xdr:colOff>
      <xdr:row>4</xdr:row>
      <xdr:rowOff>238126</xdr:rowOff>
    </xdr:to>
    <xdr:sp macro="" textlink="">
      <xdr:nvSpPr>
        <xdr:cNvPr id="235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837335</xdr:colOff>
      <xdr:row>4</xdr:row>
      <xdr:rowOff>276226</xdr:rowOff>
    </xdr:to>
    <xdr:sp macro="" textlink="">
      <xdr:nvSpPr>
        <xdr:cNvPr id="2359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5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837335</xdr:colOff>
      <xdr:row>4</xdr:row>
      <xdr:rowOff>238126</xdr:rowOff>
    </xdr:to>
    <xdr:sp macro="" textlink="">
      <xdr:nvSpPr>
        <xdr:cNvPr id="2359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237624</xdr:rowOff>
    </xdr:from>
    <xdr:to>
      <xdr:col>27</xdr:col>
      <xdr:colOff>904009</xdr:colOff>
      <xdr:row>4</xdr:row>
      <xdr:rowOff>218575</xdr:rowOff>
    </xdr:to>
    <xdr:sp macro="" textlink="">
      <xdr:nvSpPr>
        <xdr:cNvPr id="23600" name="AutoShape 1" hidden="1"/>
        <xdr:cNvSpPr>
          <a:spLocks noChangeAspect="1" noChangeArrowheads="1"/>
        </xdr:cNvSpPr>
      </xdr:nvSpPr>
      <xdr:spPr bwMode="auto">
        <a:xfrm>
          <a:off x="38818868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2</xdr:row>
      <xdr:rowOff>0</xdr:rowOff>
    </xdr:from>
    <xdr:to>
      <xdr:col>27</xdr:col>
      <xdr:colOff>838201</xdr:colOff>
      <xdr:row>4</xdr:row>
      <xdr:rowOff>295275</xdr:rowOff>
    </xdr:to>
    <xdr:sp macro="" textlink="">
      <xdr:nvSpPr>
        <xdr:cNvPr id="23601" name="AutoShape 1" hidden="1"/>
        <xdr:cNvSpPr>
          <a:spLocks noChangeAspect="1" noChangeArrowheads="1"/>
        </xdr:cNvSpPr>
      </xdr:nvSpPr>
      <xdr:spPr bwMode="auto">
        <a:xfrm>
          <a:off x="38818868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6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6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6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6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6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6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6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6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6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6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6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6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6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904875</xdr:colOff>
      <xdr:row>4</xdr:row>
      <xdr:rowOff>238126</xdr:rowOff>
    </xdr:to>
    <xdr:sp macro="" textlink="">
      <xdr:nvSpPr>
        <xdr:cNvPr id="236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6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6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6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904874</xdr:colOff>
      <xdr:row>4</xdr:row>
      <xdr:rowOff>238126</xdr:rowOff>
    </xdr:to>
    <xdr:sp macro="" textlink="">
      <xdr:nvSpPr>
        <xdr:cNvPr id="236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6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6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62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2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62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2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2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2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3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3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3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3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3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3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4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4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4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4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4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4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5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5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5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5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5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5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5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5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6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6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6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6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6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6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6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6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6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7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7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7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7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7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7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8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8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8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8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8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8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8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8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9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9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69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9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9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9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9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6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6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7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0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70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1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1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71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1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71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1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1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2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72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2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72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2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2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372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373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373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373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373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373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373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373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3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74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7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7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7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7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7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76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6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6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76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6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7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7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77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7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7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77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7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7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78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8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8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78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378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3786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3787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3788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378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379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379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379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9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79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79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79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80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80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8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80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80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1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81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81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1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81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81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1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81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82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82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82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82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82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3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83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83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383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383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383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383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383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383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383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384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8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8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8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8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8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8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8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8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8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8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8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86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8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8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6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86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87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7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87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8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8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8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8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87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88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88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88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88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8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8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88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88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88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88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89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89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89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8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89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89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89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89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8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89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0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0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0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0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0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0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90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90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90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90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1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1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91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91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91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91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92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2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2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2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2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93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93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93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93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3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3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4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4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4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9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94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94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390543</xdr:colOff>
      <xdr:row>3</xdr:row>
      <xdr:rowOff>152400</xdr:rowOff>
    </xdr:to>
    <xdr:sp macro="" textlink="">
      <xdr:nvSpPr>
        <xdr:cNvPr id="2394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395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9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9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9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9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9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96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96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6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97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97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9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9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9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9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9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398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398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398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398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398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398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398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399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9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99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99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399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399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39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0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0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0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00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00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01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01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01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01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01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1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02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02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02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02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2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02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03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3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03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03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3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03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03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403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404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404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404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404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404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404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404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4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04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05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5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05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05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5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05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05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5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06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06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6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06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06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6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06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07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7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07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07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7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07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07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7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08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08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8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08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08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408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408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408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409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4091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396994</xdr:colOff>
      <xdr:row>3</xdr:row>
      <xdr:rowOff>152400</xdr:rowOff>
    </xdr:to>
    <xdr:sp macro="" textlink="">
      <xdr:nvSpPr>
        <xdr:cNvPr id="2409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394658</xdr:colOff>
      <xdr:row>3</xdr:row>
      <xdr:rowOff>152400</xdr:rowOff>
    </xdr:to>
    <xdr:sp macro="" textlink="">
      <xdr:nvSpPr>
        <xdr:cNvPr id="24093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396994</xdr:colOff>
      <xdr:row>3</xdr:row>
      <xdr:rowOff>152400</xdr:rowOff>
    </xdr:to>
    <xdr:sp macro="" textlink="">
      <xdr:nvSpPr>
        <xdr:cNvPr id="24094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09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09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0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1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1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1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1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1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1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10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1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1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10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11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1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1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11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11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1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1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11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11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411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390544</xdr:colOff>
      <xdr:row>3</xdr:row>
      <xdr:rowOff>152400</xdr:rowOff>
    </xdr:to>
    <xdr:sp macro="" textlink="">
      <xdr:nvSpPr>
        <xdr:cNvPr id="241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1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1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394659</xdr:colOff>
      <xdr:row>3</xdr:row>
      <xdr:rowOff>152400</xdr:rowOff>
    </xdr:to>
    <xdr:sp macro="" textlink="">
      <xdr:nvSpPr>
        <xdr:cNvPr id="2412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12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1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27</xdr:col>
      <xdr:colOff>396995</xdr:colOff>
      <xdr:row>3</xdr:row>
      <xdr:rowOff>152400</xdr:rowOff>
    </xdr:to>
    <xdr:sp macro="" textlink="">
      <xdr:nvSpPr>
        <xdr:cNvPr id="241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27</xdr:col>
      <xdr:colOff>396995</xdr:colOff>
      <xdr:row>3</xdr:row>
      <xdr:rowOff>152400</xdr:rowOff>
    </xdr:to>
    <xdr:sp macro="" textlink="">
      <xdr:nvSpPr>
        <xdr:cNvPr id="241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929121</xdr:colOff>
      <xdr:row>4</xdr:row>
      <xdr:rowOff>295275</xdr:rowOff>
    </xdr:to>
    <xdr:sp macro="" textlink="">
      <xdr:nvSpPr>
        <xdr:cNvPr id="24128" name="AutoShape 1" hidden="1"/>
        <xdr:cNvSpPr>
          <a:spLocks noChangeAspect="1" noChangeArrowheads="1"/>
        </xdr:cNvSpPr>
      </xdr:nvSpPr>
      <xdr:spPr bwMode="auto">
        <a:xfrm>
          <a:off x="30192453" y="327804"/>
          <a:ext cx="92912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863313</xdr:colOff>
      <xdr:row>4</xdr:row>
      <xdr:rowOff>295275</xdr:rowOff>
    </xdr:to>
    <xdr:sp macro="" textlink="">
      <xdr:nvSpPr>
        <xdr:cNvPr id="24129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838201</xdr:colOff>
      <xdr:row>4</xdr:row>
      <xdr:rowOff>295275</xdr:rowOff>
    </xdr:to>
    <xdr:sp macro="" textlink="">
      <xdr:nvSpPr>
        <xdr:cNvPr id="24130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863313</xdr:colOff>
      <xdr:row>4</xdr:row>
      <xdr:rowOff>295275</xdr:rowOff>
    </xdr:to>
    <xdr:sp macro="" textlink="">
      <xdr:nvSpPr>
        <xdr:cNvPr id="24131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838201</xdr:colOff>
      <xdr:row>4</xdr:row>
      <xdr:rowOff>295275</xdr:rowOff>
    </xdr:to>
    <xdr:sp macro="" textlink="">
      <xdr:nvSpPr>
        <xdr:cNvPr id="24132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863313</xdr:colOff>
      <xdr:row>4</xdr:row>
      <xdr:rowOff>295275</xdr:rowOff>
    </xdr:to>
    <xdr:sp macro="" textlink="">
      <xdr:nvSpPr>
        <xdr:cNvPr id="24133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838201</xdr:colOff>
      <xdr:row>4</xdr:row>
      <xdr:rowOff>295275</xdr:rowOff>
    </xdr:to>
    <xdr:sp macro="" textlink="">
      <xdr:nvSpPr>
        <xdr:cNvPr id="24134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863313</xdr:colOff>
      <xdr:row>4</xdr:row>
      <xdr:rowOff>295275</xdr:rowOff>
    </xdr:to>
    <xdr:sp macro="" textlink="">
      <xdr:nvSpPr>
        <xdr:cNvPr id="24135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838201</xdr:colOff>
      <xdr:row>4</xdr:row>
      <xdr:rowOff>295275</xdr:rowOff>
    </xdr:to>
    <xdr:sp macro="" textlink="">
      <xdr:nvSpPr>
        <xdr:cNvPr id="24136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753574</xdr:colOff>
      <xdr:row>4</xdr:row>
      <xdr:rowOff>238126</xdr:rowOff>
    </xdr:to>
    <xdr:sp macro="" textlink="">
      <xdr:nvSpPr>
        <xdr:cNvPr id="24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765828</xdr:colOff>
      <xdr:row>4</xdr:row>
      <xdr:rowOff>238126</xdr:rowOff>
    </xdr:to>
    <xdr:sp macro="" textlink="">
      <xdr:nvSpPr>
        <xdr:cNvPr id="24139" name="AutoShape 1" hidden="1"/>
        <xdr:cNvSpPr>
          <a:spLocks noChangeAspect="1" noChangeArrowheads="1"/>
        </xdr:cNvSpPr>
      </xdr:nvSpPr>
      <xdr:spPr bwMode="auto">
        <a:xfrm>
          <a:off x="4639094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765828</xdr:colOff>
      <xdr:row>4</xdr:row>
      <xdr:rowOff>238126</xdr:rowOff>
    </xdr:to>
    <xdr:sp macro="" textlink="">
      <xdr:nvSpPr>
        <xdr:cNvPr id="24140" name="AutoShape 1" hidden="1"/>
        <xdr:cNvSpPr>
          <a:spLocks noChangeAspect="1" noChangeArrowheads="1"/>
        </xdr:cNvSpPr>
      </xdr:nvSpPr>
      <xdr:spPr bwMode="auto">
        <a:xfrm>
          <a:off x="4639094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1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1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727728</xdr:colOff>
      <xdr:row>4</xdr:row>
      <xdr:rowOff>238126</xdr:rowOff>
    </xdr:to>
    <xdr:sp macro="" textlink="">
      <xdr:nvSpPr>
        <xdr:cNvPr id="24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1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1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658324</xdr:colOff>
      <xdr:row>4</xdr:row>
      <xdr:rowOff>276226</xdr:rowOff>
    </xdr:to>
    <xdr:sp macro="" textlink="">
      <xdr:nvSpPr>
        <xdr:cNvPr id="24148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1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727728</xdr:colOff>
      <xdr:row>4</xdr:row>
      <xdr:rowOff>238126</xdr:rowOff>
    </xdr:to>
    <xdr:sp macro="" textlink="">
      <xdr:nvSpPr>
        <xdr:cNvPr id="24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1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1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1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1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727728</xdr:colOff>
      <xdr:row>4</xdr:row>
      <xdr:rowOff>238126</xdr:rowOff>
    </xdr:to>
    <xdr:sp macro="" textlink="">
      <xdr:nvSpPr>
        <xdr:cNvPr id="241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727728</xdr:colOff>
      <xdr:row>4</xdr:row>
      <xdr:rowOff>238126</xdr:rowOff>
    </xdr:to>
    <xdr:sp macro="" textlink="">
      <xdr:nvSpPr>
        <xdr:cNvPr id="241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727728</xdr:colOff>
      <xdr:row>4</xdr:row>
      <xdr:rowOff>238126</xdr:rowOff>
    </xdr:to>
    <xdr:sp macro="" textlink="">
      <xdr:nvSpPr>
        <xdr:cNvPr id="24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727728</xdr:colOff>
      <xdr:row>4</xdr:row>
      <xdr:rowOff>238126</xdr:rowOff>
    </xdr:to>
    <xdr:sp macro="" textlink="">
      <xdr:nvSpPr>
        <xdr:cNvPr id="24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727728</xdr:colOff>
      <xdr:row>4</xdr:row>
      <xdr:rowOff>238126</xdr:rowOff>
    </xdr:to>
    <xdr:sp macro="" textlink="">
      <xdr:nvSpPr>
        <xdr:cNvPr id="241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727728</xdr:colOff>
      <xdr:row>4</xdr:row>
      <xdr:rowOff>238126</xdr:rowOff>
    </xdr:to>
    <xdr:sp macro="" textlink="">
      <xdr:nvSpPr>
        <xdr:cNvPr id="241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416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16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16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16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16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16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1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1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1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829773</xdr:colOff>
      <xdr:row>4</xdr:row>
      <xdr:rowOff>238126</xdr:rowOff>
    </xdr:to>
    <xdr:sp macro="" textlink="">
      <xdr:nvSpPr>
        <xdr:cNvPr id="24173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17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734523</xdr:colOff>
      <xdr:row>4</xdr:row>
      <xdr:rowOff>276226</xdr:rowOff>
    </xdr:to>
    <xdr:sp macro="" textlink="">
      <xdr:nvSpPr>
        <xdr:cNvPr id="2417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1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658324</xdr:colOff>
      <xdr:row>4</xdr:row>
      <xdr:rowOff>238126</xdr:rowOff>
    </xdr:to>
    <xdr:sp macro="" textlink="">
      <xdr:nvSpPr>
        <xdr:cNvPr id="24177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658324</xdr:colOff>
      <xdr:row>4</xdr:row>
      <xdr:rowOff>238126</xdr:rowOff>
    </xdr:to>
    <xdr:sp macro="" textlink="">
      <xdr:nvSpPr>
        <xdr:cNvPr id="24178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753574</xdr:colOff>
      <xdr:row>4</xdr:row>
      <xdr:rowOff>238126</xdr:rowOff>
    </xdr:to>
    <xdr:sp macro="" textlink="">
      <xdr:nvSpPr>
        <xdr:cNvPr id="24179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658324</xdr:colOff>
      <xdr:row>4</xdr:row>
      <xdr:rowOff>276226</xdr:rowOff>
    </xdr:to>
    <xdr:sp macro="" textlink="">
      <xdr:nvSpPr>
        <xdr:cNvPr id="24180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1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1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1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1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1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1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1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1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829773</xdr:colOff>
      <xdr:row>4</xdr:row>
      <xdr:rowOff>238126</xdr:rowOff>
    </xdr:to>
    <xdr:sp macro="" textlink="">
      <xdr:nvSpPr>
        <xdr:cNvPr id="2419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1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734523</xdr:colOff>
      <xdr:row>4</xdr:row>
      <xdr:rowOff>276226</xdr:rowOff>
    </xdr:to>
    <xdr:sp macro="" textlink="">
      <xdr:nvSpPr>
        <xdr:cNvPr id="2419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1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1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1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1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421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2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421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21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425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25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425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25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727728</xdr:colOff>
      <xdr:row>4</xdr:row>
      <xdr:rowOff>238126</xdr:rowOff>
    </xdr:to>
    <xdr:sp macro="" textlink="">
      <xdr:nvSpPr>
        <xdr:cNvPr id="24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727728</xdr:colOff>
      <xdr:row>4</xdr:row>
      <xdr:rowOff>238126</xdr:rowOff>
    </xdr:to>
    <xdr:sp macro="" textlink="">
      <xdr:nvSpPr>
        <xdr:cNvPr id="242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727728</xdr:colOff>
      <xdr:row>4</xdr:row>
      <xdr:rowOff>238126</xdr:rowOff>
    </xdr:to>
    <xdr:sp macro="" textlink="">
      <xdr:nvSpPr>
        <xdr:cNvPr id="242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727728</xdr:colOff>
      <xdr:row>4</xdr:row>
      <xdr:rowOff>238126</xdr:rowOff>
    </xdr:to>
    <xdr:sp macro="" textlink="">
      <xdr:nvSpPr>
        <xdr:cNvPr id="24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727728</xdr:colOff>
      <xdr:row>4</xdr:row>
      <xdr:rowOff>238126</xdr:rowOff>
    </xdr:to>
    <xdr:sp macro="" textlink="">
      <xdr:nvSpPr>
        <xdr:cNvPr id="242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727728</xdr:colOff>
      <xdr:row>4</xdr:row>
      <xdr:rowOff>238126</xdr:rowOff>
    </xdr:to>
    <xdr:sp macro="" textlink="">
      <xdr:nvSpPr>
        <xdr:cNvPr id="24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727728</xdr:colOff>
      <xdr:row>4</xdr:row>
      <xdr:rowOff>238126</xdr:rowOff>
    </xdr:to>
    <xdr:sp macro="" textlink="">
      <xdr:nvSpPr>
        <xdr:cNvPr id="242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727728</xdr:colOff>
      <xdr:row>4</xdr:row>
      <xdr:rowOff>238126</xdr:rowOff>
    </xdr:to>
    <xdr:sp macro="" textlink="">
      <xdr:nvSpPr>
        <xdr:cNvPr id="242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727728</xdr:colOff>
      <xdr:row>4</xdr:row>
      <xdr:rowOff>238126</xdr:rowOff>
    </xdr:to>
    <xdr:sp macro="" textlink="">
      <xdr:nvSpPr>
        <xdr:cNvPr id="24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727728</xdr:colOff>
      <xdr:row>4</xdr:row>
      <xdr:rowOff>238126</xdr:rowOff>
    </xdr:to>
    <xdr:sp macro="" textlink="">
      <xdr:nvSpPr>
        <xdr:cNvPr id="24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727728</xdr:colOff>
      <xdr:row>4</xdr:row>
      <xdr:rowOff>238126</xdr:rowOff>
    </xdr:to>
    <xdr:sp macro="" textlink="">
      <xdr:nvSpPr>
        <xdr:cNvPr id="242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429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29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429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29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2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434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34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434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34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829773</xdr:colOff>
      <xdr:row>4</xdr:row>
      <xdr:rowOff>238126</xdr:rowOff>
    </xdr:to>
    <xdr:sp macro="" textlink="">
      <xdr:nvSpPr>
        <xdr:cNvPr id="2438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3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734523</xdr:colOff>
      <xdr:row>4</xdr:row>
      <xdr:rowOff>276226</xdr:rowOff>
    </xdr:to>
    <xdr:sp macro="" textlink="">
      <xdr:nvSpPr>
        <xdr:cNvPr id="2438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3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3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829773</xdr:colOff>
      <xdr:row>4</xdr:row>
      <xdr:rowOff>238126</xdr:rowOff>
    </xdr:to>
    <xdr:sp macro="" textlink="">
      <xdr:nvSpPr>
        <xdr:cNvPr id="2443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43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734523</xdr:colOff>
      <xdr:row>4</xdr:row>
      <xdr:rowOff>276226</xdr:rowOff>
    </xdr:to>
    <xdr:sp macro="" textlink="">
      <xdr:nvSpPr>
        <xdr:cNvPr id="2443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43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4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829773</xdr:colOff>
      <xdr:row>4</xdr:row>
      <xdr:rowOff>238126</xdr:rowOff>
    </xdr:to>
    <xdr:sp macro="" textlink="">
      <xdr:nvSpPr>
        <xdr:cNvPr id="2447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4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734523</xdr:colOff>
      <xdr:row>4</xdr:row>
      <xdr:rowOff>276226</xdr:rowOff>
    </xdr:to>
    <xdr:sp macro="" textlink="">
      <xdr:nvSpPr>
        <xdr:cNvPr id="2447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47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4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4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4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4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4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4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4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4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4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4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4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4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4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4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4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4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4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4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4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4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4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452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52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452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52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456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56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456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56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5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6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6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6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6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6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6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6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6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6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6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461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61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461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61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829773</xdr:colOff>
      <xdr:row>4</xdr:row>
      <xdr:rowOff>238126</xdr:rowOff>
    </xdr:to>
    <xdr:sp macro="" textlink="">
      <xdr:nvSpPr>
        <xdr:cNvPr id="2465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65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734523</xdr:colOff>
      <xdr:row>4</xdr:row>
      <xdr:rowOff>276226</xdr:rowOff>
    </xdr:to>
    <xdr:sp macro="" textlink="">
      <xdr:nvSpPr>
        <xdr:cNvPr id="2465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65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6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829773</xdr:colOff>
      <xdr:row>4</xdr:row>
      <xdr:rowOff>238126</xdr:rowOff>
    </xdr:to>
    <xdr:sp macro="" textlink="">
      <xdr:nvSpPr>
        <xdr:cNvPr id="2470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70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734523</xdr:colOff>
      <xdr:row>4</xdr:row>
      <xdr:rowOff>276226</xdr:rowOff>
    </xdr:to>
    <xdr:sp macro="" textlink="">
      <xdr:nvSpPr>
        <xdr:cNvPr id="2470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70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4704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470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7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47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4708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4709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47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829773</xdr:colOff>
      <xdr:row>4</xdr:row>
      <xdr:rowOff>238126</xdr:rowOff>
    </xdr:to>
    <xdr:sp macro="" textlink="">
      <xdr:nvSpPr>
        <xdr:cNvPr id="2475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75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734523</xdr:colOff>
      <xdr:row>4</xdr:row>
      <xdr:rowOff>276226</xdr:rowOff>
    </xdr:to>
    <xdr:sp macro="" textlink="">
      <xdr:nvSpPr>
        <xdr:cNvPr id="2475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75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4755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7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755169</xdr:colOff>
      <xdr:row>4</xdr:row>
      <xdr:rowOff>238126</xdr:rowOff>
    </xdr:to>
    <xdr:sp macro="" textlink="">
      <xdr:nvSpPr>
        <xdr:cNvPr id="24757" name="AutoShape 1" hidden="1"/>
        <xdr:cNvSpPr>
          <a:spLocks noChangeAspect="1" noChangeArrowheads="1"/>
        </xdr:cNvSpPr>
      </xdr:nvSpPr>
      <xdr:spPr bwMode="auto">
        <a:xfrm>
          <a:off x="4639094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755169</xdr:colOff>
      <xdr:row>4</xdr:row>
      <xdr:rowOff>238126</xdr:rowOff>
    </xdr:to>
    <xdr:sp macro="" textlink="">
      <xdr:nvSpPr>
        <xdr:cNvPr id="24758" name="AutoShape 1" hidden="1"/>
        <xdr:cNvSpPr>
          <a:spLocks noChangeAspect="1" noChangeArrowheads="1"/>
        </xdr:cNvSpPr>
      </xdr:nvSpPr>
      <xdr:spPr bwMode="auto">
        <a:xfrm>
          <a:off x="4639094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7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7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7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7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717069</xdr:colOff>
      <xdr:row>4</xdr:row>
      <xdr:rowOff>238126</xdr:rowOff>
    </xdr:to>
    <xdr:sp macro="" textlink="">
      <xdr:nvSpPr>
        <xdr:cNvPr id="24763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47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47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4766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7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717069</xdr:colOff>
      <xdr:row>4</xdr:row>
      <xdr:rowOff>238126</xdr:rowOff>
    </xdr:to>
    <xdr:sp macro="" textlink="">
      <xdr:nvSpPr>
        <xdr:cNvPr id="24768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7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7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47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7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7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717069</xdr:colOff>
      <xdr:row>4</xdr:row>
      <xdr:rowOff>238126</xdr:rowOff>
    </xdr:to>
    <xdr:sp macro="" textlink="">
      <xdr:nvSpPr>
        <xdr:cNvPr id="24774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717069</xdr:colOff>
      <xdr:row>4</xdr:row>
      <xdr:rowOff>238126</xdr:rowOff>
    </xdr:to>
    <xdr:sp macro="" textlink="">
      <xdr:nvSpPr>
        <xdr:cNvPr id="24775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717069</xdr:colOff>
      <xdr:row>4</xdr:row>
      <xdr:rowOff>238126</xdr:rowOff>
    </xdr:to>
    <xdr:sp macro="" textlink="">
      <xdr:nvSpPr>
        <xdr:cNvPr id="24776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717069</xdr:colOff>
      <xdr:row>4</xdr:row>
      <xdr:rowOff>238126</xdr:rowOff>
    </xdr:to>
    <xdr:sp macro="" textlink="">
      <xdr:nvSpPr>
        <xdr:cNvPr id="24777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717069</xdr:colOff>
      <xdr:row>4</xdr:row>
      <xdr:rowOff>238126</xdr:rowOff>
    </xdr:to>
    <xdr:sp macro="" textlink="">
      <xdr:nvSpPr>
        <xdr:cNvPr id="24778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717069</xdr:colOff>
      <xdr:row>4</xdr:row>
      <xdr:rowOff>238126</xdr:rowOff>
    </xdr:to>
    <xdr:sp macro="" textlink="">
      <xdr:nvSpPr>
        <xdr:cNvPr id="24779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47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78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4782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7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78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7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7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7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7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7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7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7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47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7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4794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7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479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479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47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47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8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8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48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48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8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48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48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48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48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8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8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481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81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48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81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48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48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48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48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48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48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48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48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48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48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48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823756</xdr:colOff>
      <xdr:row>4</xdr:row>
      <xdr:rowOff>238126</xdr:rowOff>
    </xdr:to>
    <xdr:sp macro="" textlink="">
      <xdr:nvSpPr>
        <xdr:cNvPr id="24835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83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728506</xdr:colOff>
      <xdr:row>4</xdr:row>
      <xdr:rowOff>276226</xdr:rowOff>
    </xdr:to>
    <xdr:sp macro="" textlink="">
      <xdr:nvSpPr>
        <xdr:cNvPr id="2483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83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486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87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487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87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717069</xdr:colOff>
      <xdr:row>4</xdr:row>
      <xdr:rowOff>238126</xdr:rowOff>
    </xdr:to>
    <xdr:sp macro="" textlink="">
      <xdr:nvSpPr>
        <xdr:cNvPr id="24874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717069</xdr:colOff>
      <xdr:row>4</xdr:row>
      <xdr:rowOff>238126</xdr:rowOff>
    </xdr:to>
    <xdr:sp macro="" textlink="">
      <xdr:nvSpPr>
        <xdr:cNvPr id="24887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717069</xdr:colOff>
      <xdr:row>4</xdr:row>
      <xdr:rowOff>238126</xdr:rowOff>
    </xdr:to>
    <xdr:sp macro="" textlink="">
      <xdr:nvSpPr>
        <xdr:cNvPr id="24896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717069</xdr:colOff>
      <xdr:row>4</xdr:row>
      <xdr:rowOff>238126</xdr:rowOff>
    </xdr:to>
    <xdr:sp macro="" textlink="">
      <xdr:nvSpPr>
        <xdr:cNvPr id="24897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8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717069</xdr:colOff>
      <xdr:row>4</xdr:row>
      <xdr:rowOff>238126</xdr:rowOff>
    </xdr:to>
    <xdr:sp macro="" textlink="">
      <xdr:nvSpPr>
        <xdr:cNvPr id="24899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9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9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9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9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9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717069</xdr:colOff>
      <xdr:row>4</xdr:row>
      <xdr:rowOff>238126</xdr:rowOff>
    </xdr:to>
    <xdr:sp macro="" textlink="">
      <xdr:nvSpPr>
        <xdr:cNvPr id="24905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717069</xdr:colOff>
      <xdr:row>4</xdr:row>
      <xdr:rowOff>238126</xdr:rowOff>
    </xdr:to>
    <xdr:sp macro="" textlink="">
      <xdr:nvSpPr>
        <xdr:cNvPr id="24906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9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717069</xdr:colOff>
      <xdr:row>4</xdr:row>
      <xdr:rowOff>238126</xdr:rowOff>
    </xdr:to>
    <xdr:sp macro="" textlink="">
      <xdr:nvSpPr>
        <xdr:cNvPr id="24908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717069</xdr:colOff>
      <xdr:row>4</xdr:row>
      <xdr:rowOff>238126</xdr:rowOff>
    </xdr:to>
    <xdr:sp macro="" textlink="">
      <xdr:nvSpPr>
        <xdr:cNvPr id="24909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717069</xdr:colOff>
      <xdr:row>4</xdr:row>
      <xdr:rowOff>238126</xdr:rowOff>
    </xdr:to>
    <xdr:sp macro="" textlink="">
      <xdr:nvSpPr>
        <xdr:cNvPr id="24910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717069</xdr:colOff>
      <xdr:row>4</xdr:row>
      <xdr:rowOff>238126</xdr:rowOff>
    </xdr:to>
    <xdr:sp macro="" textlink="">
      <xdr:nvSpPr>
        <xdr:cNvPr id="24911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9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49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491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91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491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9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49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823759</xdr:colOff>
      <xdr:row>4</xdr:row>
      <xdr:rowOff>238126</xdr:rowOff>
    </xdr:to>
    <xdr:sp macro="" textlink="">
      <xdr:nvSpPr>
        <xdr:cNvPr id="2495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96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728509</xdr:colOff>
      <xdr:row>4</xdr:row>
      <xdr:rowOff>276226</xdr:rowOff>
    </xdr:to>
    <xdr:sp macro="" textlink="">
      <xdr:nvSpPr>
        <xdr:cNvPr id="249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496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49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0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00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00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0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04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05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05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05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0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09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0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09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0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0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13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14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1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14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1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1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18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1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1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22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23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23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23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2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27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27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27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2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2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31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32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3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32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323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324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3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327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32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3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37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37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372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37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3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3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37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37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37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37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3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3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3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3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3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38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3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3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38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38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39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39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3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3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3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3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39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39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3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3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40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40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40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40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4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4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4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4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40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40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4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4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41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41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41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41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4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4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4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4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42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4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747556</xdr:colOff>
      <xdr:row>4</xdr:row>
      <xdr:rowOff>238126</xdr:rowOff>
    </xdr:to>
    <xdr:sp macro="" textlink="">
      <xdr:nvSpPr>
        <xdr:cNvPr id="254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652306</xdr:colOff>
      <xdr:row>4</xdr:row>
      <xdr:rowOff>276226</xdr:rowOff>
    </xdr:to>
    <xdr:sp macro="" textlink="">
      <xdr:nvSpPr>
        <xdr:cNvPr id="254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652306</xdr:colOff>
      <xdr:row>4</xdr:row>
      <xdr:rowOff>238126</xdr:rowOff>
    </xdr:to>
    <xdr:sp macro="" textlink="">
      <xdr:nvSpPr>
        <xdr:cNvPr id="2542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652306</xdr:colOff>
      <xdr:row>4</xdr:row>
      <xdr:rowOff>238126</xdr:rowOff>
    </xdr:to>
    <xdr:sp macro="" textlink="">
      <xdr:nvSpPr>
        <xdr:cNvPr id="2542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747556</xdr:colOff>
      <xdr:row>4</xdr:row>
      <xdr:rowOff>238126</xdr:rowOff>
    </xdr:to>
    <xdr:sp macro="" textlink="">
      <xdr:nvSpPr>
        <xdr:cNvPr id="2542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652306</xdr:colOff>
      <xdr:row>4</xdr:row>
      <xdr:rowOff>276226</xdr:rowOff>
    </xdr:to>
    <xdr:sp macro="" textlink="">
      <xdr:nvSpPr>
        <xdr:cNvPr id="2542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823756</xdr:colOff>
      <xdr:row>4</xdr:row>
      <xdr:rowOff>238126</xdr:rowOff>
    </xdr:to>
    <xdr:sp macro="" textlink="">
      <xdr:nvSpPr>
        <xdr:cNvPr id="254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728506</xdr:colOff>
      <xdr:row>4</xdr:row>
      <xdr:rowOff>276226</xdr:rowOff>
    </xdr:to>
    <xdr:sp macro="" textlink="">
      <xdr:nvSpPr>
        <xdr:cNvPr id="2542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54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54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823756</xdr:colOff>
      <xdr:row>4</xdr:row>
      <xdr:rowOff>238126</xdr:rowOff>
    </xdr:to>
    <xdr:sp macro="" textlink="">
      <xdr:nvSpPr>
        <xdr:cNvPr id="2543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728506</xdr:colOff>
      <xdr:row>4</xdr:row>
      <xdr:rowOff>276226</xdr:rowOff>
    </xdr:to>
    <xdr:sp macro="" textlink="">
      <xdr:nvSpPr>
        <xdr:cNvPr id="254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4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4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43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43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43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43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4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4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4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4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44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44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4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4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44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44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45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45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4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4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4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4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4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45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747559</xdr:colOff>
      <xdr:row>4</xdr:row>
      <xdr:rowOff>238126</xdr:rowOff>
    </xdr:to>
    <xdr:sp macro="" textlink="">
      <xdr:nvSpPr>
        <xdr:cNvPr id="2545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652309</xdr:colOff>
      <xdr:row>4</xdr:row>
      <xdr:rowOff>276226</xdr:rowOff>
    </xdr:to>
    <xdr:sp macro="" textlink="">
      <xdr:nvSpPr>
        <xdr:cNvPr id="254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652309</xdr:colOff>
      <xdr:row>4</xdr:row>
      <xdr:rowOff>238126</xdr:rowOff>
    </xdr:to>
    <xdr:sp macro="" textlink="">
      <xdr:nvSpPr>
        <xdr:cNvPr id="2546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652309</xdr:colOff>
      <xdr:row>4</xdr:row>
      <xdr:rowOff>238126</xdr:rowOff>
    </xdr:to>
    <xdr:sp macro="" textlink="">
      <xdr:nvSpPr>
        <xdr:cNvPr id="2546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747559</xdr:colOff>
      <xdr:row>4</xdr:row>
      <xdr:rowOff>238126</xdr:rowOff>
    </xdr:to>
    <xdr:sp macro="" textlink="">
      <xdr:nvSpPr>
        <xdr:cNvPr id="2546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652309</xdr:colOff>
      <xdr:row>4</xdr:row>
      <xdr:rowOff>276226</xdr:rowOff>
    </xdr:to>
    <xdr:sp macro="" textlink="">
      <xdr:nvSpPr>
        <xdr:cNvPr id="2546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823759</xdr:colOff>
      <xdr:row>4</xdr:row>
      <xdr:rowOff>238126</xdr:rowOff>
    </xdr:to>
    <xdr:sp macro="" textlink="">
      <xdr:nvSpPr>
        <xdr:cNvPr id="254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728509</xdr:colOff>
      <xdr:row>4</xdr:row>
      <xdr:rowOff>276226</xdr:rowOff>
    </xdr:to>
    <xdr:sp macro="" textlink="">
      <xdr:nvSpPr>
        <xdr:cNvPr id="2546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54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54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823759</xdr:colOff>
      <xdr:row>4</xdr:row>
      <xdr:rowOff>238126</xdr:rowOff>
    </xdr:to>
    <xdr:sp macro="" textlink="">
      <xdr:nvSpPr>
        <xdr:cNvPr id="2546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728509</xdr:colOff>
      <xdr:row>4</xdr:row>
      <xdr:rowOff>276226</xdr:rowOff>
    </xdr:to>
    <xdr:sp macro="" textlink="">
      <xdr:nvSpPr>
        <xdr:cNvPr id="2546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47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47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47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47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4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4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4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47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4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4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4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4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48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48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48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48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4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4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48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48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4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4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4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4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49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49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49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49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4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4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50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50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5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5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5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5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50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50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50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50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5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5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51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5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5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5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5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5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51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51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52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52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5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5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52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52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5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5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5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52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53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53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53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53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5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5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53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53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5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5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5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5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54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54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54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54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5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5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54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54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5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5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5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5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55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55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55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55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55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5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56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5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5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5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5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56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56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56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56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56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57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57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57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57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5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5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5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57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57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57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58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58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58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58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5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58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5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5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58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58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753574</xdr:colOff>
      <xdr:row>4</xdr:row>
      <xdr:rowOff>238126</xdr:rowOff>
    </xdr:to>
    <xdr:sp macro="" textlink="">
      <xdr:nvSpPr>
        <xdr:cNvPr id="25590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658324</xdr:colOff>
      <xdr:row>4</xdr:row>
      <xdr:rowOff>276226</xdr:rowOff>
    </xdr:to>
    <xdr:sp macro="" textlink="">
      <xdr:nvSpPr>
        <xdr:cNvPr id="25591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658324</xdr:colOff>
      <xdr:row>4</xdr:row>
      <xdr:rowOff>238126</xdr:rowOff>
    </xdr:to>
    <xdr:sp macro="" textlink="">
      <xdr:nvSpPr>
        <xdr:cNvPr id="25592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658324</xdr:colOff>
      <xdr:row>4</xdr:row>
      <xdr:rowOff>238126</xdr:rowOff>
    </xdr:to>
    <xdr:sp macro="" textlink="">
      <xdr:nvSpPr>
        <xdr:cNvPr id="25593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753574</xdr:colOff>
      <xdr:row>4</xdr:row>
      <xdr:rowOff>238126</xdr:rowOff>
    </xdr:to>
    <xdr:sp macro="" textlink="">
      <xdr:nvSpPr>
        <xdr:cNvPr id="25594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658324</xdr:colOff>
      <xdr:row>4</xdr:row>
      <xdr:rowOff>276226</xdr:rowOff>
    </xdr:to>
    <xdr:sp macro="" textlink="">
      <xdr:nvSpPr>
        <xdr:cNvPr id="25595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559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559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5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5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560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5601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60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60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60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60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60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60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60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60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6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6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61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6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61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61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61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61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61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652308</xdr:colOff>
      <xdr:row>15</xdr:row>
      <xdr:rowOff>300106</xdr:rowOff>
    </xdr:to>
    <xdr:sp macro="" textlink="">
      <xdr:nvSpPr>
        <xdr:cNvPr id="25619" name="AutoShape 1" hidden="1"/>
        <xdr:cNvSpPr>
          <a:spLocks noChangeAspect="1" noChangeArrowheads="1"/>
        </xdr:cNvSpPr>
      </xdr:nvSpPr>
      <xdr:spPr bwMode="auto">
        <a:xfrm>
          <a:off x="4639094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62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6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6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6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62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62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62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62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62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62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63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63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63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6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6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6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63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63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63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63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64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64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64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64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6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6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64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64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64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64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65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65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65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65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65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65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6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6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65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65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747556</xdr:colOff>
      <xdr:row>4</xdr:row>
      <xdr:rowOff>238126</xdr:rowOff>
    </xdr:to>
    <xdr:sp macro="" textlink="">
      <xdr:nvSpPr>
        <xdr:cNvPr id="2566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652306</xdr:colOff>
      <xdr:row>4</xdr:row>
      <xdr:rowOff>276226</xdr:rowOff>
    </xdr:to>
    <xdr:sp macro="" textlink="">
      <xdr:nvSpPr>
        <xdr:cNvPr id="2566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652306</xdr:colOff>
      <xdr:row>4</xdr:row>
      <xdr:rowOff>238126</xdr:rowOff>
    </xdr:to>
    <xdr:sp macro="" textlink="">
      <xdr:nvSpPr>
        <xdr:cNvPr id="2566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652306</xdr:colOff>
      <xdr:row>4</xdr:row>
      <xdr:rowOff>238126</xdr:rowOff>
    </xdr:to>
    <xdr:sp macro="" textlink="">
      <xdr:nvSpPr>
        <xdr:cNvPr id="2566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747556</xdr:colOff>
      <xdr:row>4</xdr:row>
      <xdr:rowOff>238126</xdr:rowOff>
    </xdr:to>
    <xdr:sp macro="" textlink="">
      <xdr:nvSpPr>
        <xdr:cNvPr id="2566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652306</xdr:colOff>
      <xdr:row>4</xdr:row>
      <xdr:rowOff>276226</xdr:rowOff>
    </xdr:to>
    <xdr:sp macro="" textlink="">
      <xdr:nvSpPr>
        <xdr:cNvPr id="2566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823756</xdr:colOff>
      <xdr:row>4</xdr:row>
      <xdr:rowOff>238126</xdr:rowOff>
    </xdr:to>
    <xdr:sp macro="" textlink="">
      <xdr:nvSpPr>
        <xdr:cNvPr id="2566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728506</xdr:colOff>
      <xdr:row>4</xdr:row>
      <xdr:rowOff>276226</xdr:rowOff>
    </xdr:to>
    <xdr:sp macro="" textlink="">
      <xdr:nvSpPr>
        <xdr:cNvPr id="2566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56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728506</xdr:colOff>
      <xdr:row>4</xdr:row>
      <xdr:rowOff>238126</xdr:rowOff>
    </xdr:to>
    <xdr:sp macro="" textlink="">
      <xdr:nvSpPr>
        <xdr:cNvPr id="256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823756</xdr:colOff>
      <xdr:row>4</xdr:row>
      <xdr:rowOff>238126</xdr:rowOff>
    </xdr:to>
    <xdr:sp macro="" textlink="">
      <xdr:nvSpPr>
        <xdr:cNvPr id="2567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728506</xdr:colOff>
      <xdr:row>4</xdr:row>
      <xdr:rowOff>276226</xdr:rowOff>
    </xdr:to>
    <xdr:sp macro="" textlink="">
      <xdr:nvSpPr>
        <xdr:cNvPr id="2567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67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67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67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67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67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67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67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67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6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6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68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68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68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68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68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68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68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68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69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69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6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6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69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69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747559</xdr:colOff>
      <xdr:row>4</xdr:row>
      <xdr:rowOff>238126</xdr:rowOff>
    </xdr:to>
    <xdr:sp macro="" textlink="">
      <xdr:nvSpPr>
        <xdr:cNvPr id="2569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652309</xdr:colOff>
      <xdr:row>4</xdr:row>
      <xdr:rowOff>276226</xdr:rowOff>
    </xdr:to>
    <xdr:sp macro="" textlink="">
      <xdr:nvSpPr>
        <xdr:cNvPr id="2569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652309</xdr:colOff>
      <xdr:row>4</xdr:row>
      <xdr:rowOff>238126</xdr:rowOff>
    </xdr:to>
    <xdr:sp macro="" textlink="">
      <xdr:nvSpPr>
        <xdr:cNvPr id="2569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652309</xdr:colOff>
      <xdr:row>4</xdr:row>
      <xdr:rowOff>238126</xdr:rowOff>
    </xdr:to>
    <xdr:sp macro="" textlink="">
      <xdr:nvSpPr>
        <xdr:cNvPr id="2569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747559</xdr:colOff>
      <xdr:row>4</xdr:row>
      <xdr:rowOff>238126</xdr:rowOff>
    </xdr:to>
    <xdr:sp macro="" textlink="">
      <xdr:nvSpPr>
        <xdr:cNvPr id="2570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652309</xdr:colOff>
      <xdr:row>4</xdr:row>
      <xdr:rowOff>276226</xdr:rowOff>
    </xdr:to>
    <xdr:sp macro="" textlink="">
      <xdr:nvSpPr>
        <xdr:cNvPr id="2570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823759</xdr:colOff>
      <xdr:row>4</xdr:row>
      <xdr:rowOff>238126</xdr:rowOff>
    </xdr:to>
    <xdr:sp macro="" textlink="">
      <xdr:nvSpPr>
        <xdr:cNvPr id="2570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728509</xdr:colOff>
      <xdr:row>4</xdr:row>
      <xdr:rowOff>276226</xdr:rowOff>
    </xdr:to>
    <xdr:sp macro="" textlink="">
      <xdr:nvSpPr>
        <xdr:cNvPr id="2570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57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728509</xdr:colOff>
      <xdr:row>4</xdr:row>
      <xdr:rowOff>238126</xdr:rowOff>
    </xdr:to>
    <xdr:sp macro="" textlink="">
      <xdr:nvSpPr>
        <xdr:cNvPr id="257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823759</xdr:colOff>
      <xdr:row>4</xdr:row>
      <xdr:rowOff>238126</xdr:rowOff>
    </xdr:to>
    <xdr:sp macro="" textlink="">
      <xdr:nvSpPr>
        <xdr:cNvPr id="2570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728509</xdr:colOff>
      <xdr:row>4</xdr:row>
      <xdr:rowOff>276226</xdr:rowOff>
    </xdr:to>
    <xdr:sp macro="" textlink="">
      <xdr:nvSpPr>
        <xdr:cNvPr id="2570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70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70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71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71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71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71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71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71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7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7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71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71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72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72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72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72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72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72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72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72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7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7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73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73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73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73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73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73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73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73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73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73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7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7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74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74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74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74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74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74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74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74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75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75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7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7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75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75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75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75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75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75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76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76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76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76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7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7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76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76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76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76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77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77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77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77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77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77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7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7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77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77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78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78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78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78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78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78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78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78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7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7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79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79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79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79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79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79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79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79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79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79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8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8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80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80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80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80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80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580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580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580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81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81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8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58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581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581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81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81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81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81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82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82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82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82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8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8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82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82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82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82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83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83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83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83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83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83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8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8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83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83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754576</xdr:colOff>
      <xdr:row>4</xdr:row>
      <xdr:rowOff>238126</xdr:rowOff>
    </xdr:to>
    <xdr:sp macro="" textlink="">
      <xdr:nvSpPr>
        <xdr:cNvPr id="25840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659326</xdr:colOff>
      <xdr:row>4</xdr:row>
      <xdr:rowOff>276226</xdr:rowOff>
    </xdr:to>
    <xdr:sp macro="" textlink="">
      <xdr:nvSpPr>
        <xdr:cNvPr id="25841" name="AutoShape 1" hidden="1"/>
        <xdr:cNvSpPr>
          <a:spLocks noChangeAspect="1" noChangeArrowheads="1"/>
        </xdr:cNvSpPr>
      </xdr:nvSpPr>
      <xdr:spPr bwMode="auto">
        <a:xfrm>
          <a:off x="4639094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659326</xdr:colOff>
      <xdr:row>4</xdr:row>
      <xdr:rowOff>238126</xdr:rowOff>
    </xdr:to>
    <xdr:sp macro="" textlink="">
      <xdr:nvSpPr>
        <xdr:cNvPr id="25842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659326</xdr:colOff>
      <xdr:row>4</xdr:row>
      <xdr:rowOff>238126</xdr:rowOff>
    </xdr:to>
    <xdr:sp macro="" textlink="">
      <xdr:nvSpPr>
        <xdr:cNvPr id="25843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754576</xdr:colOff>
      <xdr:row>4</xdr:row>
      <xdr:rowOff>238126</xdr:rowOff>
    </xdr:to>
    <xdr:sp macro="" textlink="">
      <xdr:nvSpPr>
        <xdr:cNvPr id="25844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659326</xdr:colOff>
      <xdr:row>4</xdr:row>
      <xdr:rowOff>276226</xdr:rowOff>
    </xdr:to>
    <xdr:sp macro="" textlink="">
      <xdr:nvSpPr>
        <xdr:cNvPr id="25845" name="AutoShape 1" hidden="1"/>
        <xdr:cNvSpPr>
          <a:spLocks noChangeAspect="1" noChangeArrowheads="1"/>
        </xdr:cNvSpPr>
      </xdr:nvSpPr>
      <xdr:spPr bwMode="auto">
        <a:xfrm>
          <a:off x="4639094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830776</xdr:colOff>
      <xdr:row>4</xdr:row>
      <xdr:rowOff>238126</xdr:rowOff>
    </xdr:to>
    <xdr:sp macro="" textlink="">
      <xdr:nvSpPr>
        <xdr:cNvPr id="25846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735526</xdr:colOff>
      <xdr:row>4</xdr:row>
      <xdr:rowOff>276226</xdr:rowOff>
    </xdr:to>
    <xdr:sp macro="" textlink="">
      <xdr:nvSpPr>
        <xdr:cNvPr id="25847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735526</xdr:colOff>
      <xdr:row>4</xdr:row>
      <xdr:rowOff>238126</xdr:rowOff>
    </xdr:to>
    <xdr:sp macro="" textlink="">
      <xdr:nvSpPr>
        <xdr:cNvPr id="258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735526</xdr:colOff>
      <xdr:row>4</xdr:row>
      <xdr:rowOff>238126</xdr:rowOff>
    </xdr:to>
    <xdr:sp macro="" textlink="">
      <xdr:nvSpPr>
        <xdr:cNvPr id="258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830776</xdr:colOff>
      <xdr:row>4</xdr:row>
      <xdr:rowOff>238126</xdr:rowOff>
    </xdr:to>
    <xdr:sp macro="" textlink="">
      <xdr:nvSpPr>
        <xdr:cNvPr id="25850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735526</xdr:colOff>
      <xdr:row>4</xdr:row>
      <xdr:rowOff>276226</xdr:rowOff>
    </xdr:to>
    <xdr:sp macro="" textlink="">
      <xdr:nvSpPr>
        <xdr:cNvPr id="25851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754576</xdr:colOff>
      <xdr:row>4</xdr:row>
      <xdr:rowOff>238126</xdr:rowOff>
    </xdr:to>
    <xdr:sp macro="" textlink="">
      <xdr:nvSpPr>
        <xdr:cNvPr id="25852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659326</xdr:colOff>
      <xdr:row>4</xdr:row>
      <xdr:rowOff>276226</xdr:rowOff>
    </xdr:to>
    <xdr:sp macro="" textlink="">
      <xdr:nvSpPr>
        <xdr:cNvPr id="25853" name="AutoShape 1" hidden="1"/>
        <xdr:cNvSpPr>
          <a:spLocks noChangeAspect="1" noChangeArrowheads="1"/>
        </xdr:cNvSpPr>
      </xdr:nvSpPr>
      <xdr:spPr bwMode="auto">
        <a:xfrm>
          <a:off x="4639094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659326</xdr:colOff>
      <xdr:row>4</xdr:row>
      <xdr:rowOff>238126</xdr:rowOff>
    </xdr:to>
    <xdr:sp macro="" textlink="">
      <xdr:nvSpPr>
        <xdr:cNvPr id="25854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659326</xdr:colOff>
      <xdr:row>4</xdr:row>
      <xdr:rowOff>238126</xdr:rowOff>
    </xdr:to>
    <xdr:sp macro="" textlink="">
      <xdr:nvSpPr>
        <xdr:cNvPr id="25855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754576</xdr:colOff>
      <xdr:row>4</xdr:row>
      <xdr:rowOff>238126</xdr:rowOff>
    </xdr:to>
    <xdr:sp macro="" textlink="">
      <xdr:nvSpPr>
        <xdr:cNvPr id="25856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204355</xdr:rowOff>
    </xdr:from>
    <xdr:to>
      <xdr:col>7</xdr:col>
      <xdr:colOff>659326</xdr:colOff>
      <xdr:row>4</xdr:row>
      <xdr:rowOff>185306</xdr:rowOff>
    </xdr:to>
    <xdr:sp macro="" textlink="">
      <xdr:nvSpPr>
        <xdr:cNvPr id="25857" name="AutoShape 1" hidden="1"/>
        <xdr:cNvSpPr>
          <a:spLocks noChangeAspect="1" noChangeArrowheads="1"/>
        </xdr:cNvSpPr>
      </xdr:nvSpPr>
      <xdr:spPr bwMode="auto">
        <a:xfrm>
          <a:off x="4639094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830776</xdr:colOff>
      <xdr:row>4</xdr:row>
      <xdr:rowOff>238126</xdr:rowOff>
    </xdr:to>
    <xdr:sp macro="" textlink="">
      <xdr:nvSpPr>
        <xdr:cNvPr id="25858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735526</xdr:colOff>
      <xdr:row>4</xdr:row>
      <xdr:rowOff>276226</xdr:rowOff>
    </xdr:to>
    <xdr:sp macro="" textlink="">
      <xdr:nvSpPr>
        <xdr:cNvPr id="25859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735526</xdr:colOff>
      <xdr:row>4</xdr:row>
      <xdr:rowOff>238126</xdr:rowOff>
    </xdr:to>
    <xdr:sp macro="" textlink="">
      <xdr:nvSpPr>
        <xdr:cNvPr id="258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735526</xdr:colOff>
      <xdr:row>4</xdr:row>
      <xdr:rowOff>238126</xdr:rowOff>
    </xdr:to>
    <xdr:sp macro="" textlink="">
      <xdr:nvSpPr>
        <xdr:cNvPr id="258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830776</xdr:colOff>
      <xdr:row>4</xdr:row>
      <xdr:rowOff>238126</xdr:rowOff>
    </xdr:to>
    <xdr:sp macro="" textlink="">
      <xdr:nvSpPr>
        <xdr:cNvPr id="25862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735526</xdr:colOff>
      <xdr:row>4</xdr:row>
      <xdr:rowOff>276226</xdr:rowOff>
    </xdr:to>
    <xdr:sp macro="" textlink="">
      <xdr:nvSpPr>
        <xdr:cNvPr id="25863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753574</xdr:colOff>
      <xdr:row>4</xdr:row>
      <xdr:rowOff>238126</xdr:rowOff>
    </xdr:to>
    <xdr:sp macro="" textlink="">
      <xdr:nvSpPr>
        <xdr:cNvPr id="25864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658324</xdr:colOff>
      <xdr:row>4</xdr:row>
      <xdr:rowOff>276226</xdr:rowOff>
    </xdr:to>
    <xdr:sp macro="" textlink="">
      <xdr:nvSpPr>
        <xdr:cNvPr id="25865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658324</xdr:colOff>
      <xdr:row>4</xdr:row>
      <xdr:rowOff>238126</xdr:rowOff>
    </xdr:to>
    <xdr:sp macro="" textlink="">
      <xdr:nvSpPr>
        <xdr:cNvPr id="25866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658324</xdr:colOff>
      <xdr:row>4</xdr:row>
      <xdr:rowOff>238126</xdr:rowOff>
    </xdr:to>
    <xdr:sp macro="" textlink="">
      <xdr:nvSpPr>
        <xdr:cNvPr id="25867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753574</xdr:colOff>
      <xdr:row>4</xdr:row>
      <xdr:rowOff>238126</xdr:rowOff>
    </xdr:to>
    <xdr:sp macro="" textlink="">
      <xdr:nvSpPr>
        <xdr:cNvPr id="25868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658324</xdr:colOff>
      <xdr:row>4</xdr:row>
      <xdr:rowOff>276226</xdr:rowOff>
    </xdr:to>
    <xdr:sp macro="" textlink="">
      <xdr:nvSpPr>
        <xdr:cNvPr id="25869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587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5871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8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8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5874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587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87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87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87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587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588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588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88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88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8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58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588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588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1012725</xdr:colOff>
      <xdr:row>4</xdr:row>
      <xdr:rowOff>238126</xdr:rowOff>
    </xdr:to>
    <xdr:sp macro="" textlink="">
      <xdr:nvSpPr>
        <xdr:cNvPr id="25888" name="AutoShape 1" hidden="1"/>
        <xdr:cNvSpPr>
          <a:spLocks noChangeAspect="1" noChangeArrowheads="1"/>
        </xdr:cNvSpPr>
      </xdr:nvSpPr>
      <xdr:spPr bwMode="auto">
        <a:xfrm>
          <a:off x="4639094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8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58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58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58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58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8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8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886924</xdr:colOff>
      <xdr:row>4</xdr:row>
      <xdr:rowOff>276226</xdr:rowOff>
    </xdr:to>
    <xdr:sp macro="" textlink="">
      <xdr:nvSpPr>
        <xdr:cNvPr id="25896" name="AutoShape 1" hidden="1"/>
        <xdr:cNvSpPr>
          <a:spLocks noChangeAspect="1" noChangeArrowheads="1"/>
        </xdr:cNvSpPr>
      </xdr:nvSpPr>
      <xdr:spPr bwMode="auto">
        <a:xfrm>
          <a:off x="4639094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8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58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58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5903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9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590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90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9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90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90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59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59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59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59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59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829773</xdr:colOff>
      <xdr:row>4</xdr:row>
      <xdr:rowOff>238126</xdr:rowOff>
    </xdr:to>
    <xdr:sp macro="" textlink="">
      <xdr:nvSpPr>
        <xdr:cNvPr id="2591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91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734523</xdr:colOff>
      <xdr:row>4</xdr:row>
      <xdr:rowOff>276226</xdr:rowOff>
    </xdr:to>
    <xdr:sp macro="" textlink="">
      <xdr:nvSpPr>
        <xdr:cNvPr id="2591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91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886924</xdr:colOff>
      <xdr:row>4</xdr:row>
      <xdr:rowOff>238126</xdr:rowOff>
    </xdr:to>
    <xdr:sp macro="" textlink="">
      <xdr:nvSpPr>
        <xdr:cNvPr id="25919" name="AutoShape 1" hidden="1"/>
        <xdr:cNvSpPr>
          <a:spLocks noChangeAspect="1" noChangeArrowheads="1"/>
        </xdr:cNvSpPr>
      </xdr:nvSpPr>
      <xdr:spPr bwMode="auto">
        <a:xfrm>
          <a:off x="4639094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886924</xdr:colOff>
      <xdr:row>4</xdr:row>
      <xdr:rowOff>238126</xdr:rowOff>
    </xdr:to>
    <xdr:sp macro="" textlink="">
      <xdr:nvSpPr>
        <xdr:cNvPr id="25920" name="AutoShape 1" hidden="1"/>
        <xdr:cNvSpPr>
          <a:spLocks noChangeAspect="1" noChangeArrowheads="1"/>
        </xdr:cNvSpPr>
      </xdr:nvSpPr>
      <xdr:spPr bwMode="auto">
        <a:xfrm>
          <a:off x="4639094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1012725</xdr:colOff>
      <xdr:row>4</xdr:row>
      <xdr:rowOff>238126</xdr:rowOff>
    </xdr:to>
    <xdr:sp macro="" textlink="">
      <xdr:nvSpPr>
        <xdr:cNvPr id="25921" name="AutoShape 1" hidden="1"/>
        <xdr:cNvSpPr>
          <a:spLocks noChangeAspect="1" noChangeArrowheads="1"/>
        </xdr:cNvSpPr>
      </xdr:nvSpPr>
      <xdr:spPr bwMode="auto">
        <a:xfrm>
          <a:off x="4639094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886924</xdr:colOff>
      <xdr:row>4</xdr:row>
      <xdr:rowOff>276226</xdr:rowOff>
    </xdr:to>
    <xdr:sp macro="" textlink="">
      <xdr:nvSpPr>
        <xdr:cNvPr id="25922" name="AutoShape 1" hidden="1"/>
        <xdr:cNvSpPr>
          <a:spLocks noChangeAspect="1" noChangeArrowheads="1"/>
        </xdr:cNvSpPr>
      </xdr:nvSpPr>
      <xdr:spPr bwMode="auto">
        <a:xfrm>
          <a:off x="4639094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59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59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59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59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59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829773</xdr:colOff>
      <xdr:row>4</xdr:row>
      <xdr:rowOff>238126</xdr:rowOff>
    </xdr:to>
    <xdr:sp macro="" textlink="">
      <xdr:nvSpPr>
        <xdr:cNvPr id="25934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93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734523</xdr:colOff>
      <xdr:row>4</xdr:row>
      <xdr:rowOff>276226</xdr:rowOff>
    </xdr:to>
    <xdr:sp macro="" textlink="">
      <xdr:nvSpPr>
        <xdr:cNvPr id="25936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93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5958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95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5960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96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599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9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599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59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59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602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02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602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02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0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607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07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607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07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0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829773</xdr:colOff>
      <xdr:row>4</xdr:row>
      <xdr:rowOff>238126</xdr:rowOff>
    </xdr:to>
    <xdr:sp macro="" textlink="">
      <xdr:nvSpPr>
        <xdr:cNvPr id="2611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1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734523</xdr:colOff>
      <xdr:row>4</xdr:row>
      <xdr:rowOff>276226</xdr:rowOff>
    </xdr:to>
    <xdr:sp macro="" textlink="">
      <xdr:nvSpPr>
        <xdr:cNvPr id="2611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11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829773</xdr:colOff>
      <xdr:row>4</xdr:row>
      <xdr:rowOff>238126</xdr:rowOff>
    </xdr:to>
    <xdr:sp macro="" textlink="">
      <xdr:nvSpPr>
        <xdr:cNvPr id="2616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16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734523</xdr:colOff>
      <xdr:row>4</xdr:row>
      <xdr:rowOff>276226</xdr:rowOff>
    </xdr:to>
    <xdr:sp macro="" textlink="">
      <xdr:nvSpPr>
        <xdr:cNvPr id="2616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16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1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2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2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2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2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2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829773</xdr:colOff>
      <xdr:row>4</xdr:row>
      <xdr:rowOff>238126</xdr:rowOff>
    </xdr:to>
    <xdr:sp macro="" textlink="">
      <xdr:nvSpPr>
        <xdr:cNvPr id="2620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2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734523</xdr:colOff>
      <xdr:row>4</xdr:row>
      <xdr:rowOff>276226</xdr:rowOff>
    </xdr:to>
    <xdr:sp macro="" textlink="">
      <xdr:nvSpPr>
        <xdr:cNvPr id="2620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20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625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25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625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25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2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629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2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629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29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3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634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34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634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34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829773</xdr:colOff>
      <xdr:row>4</xdr:row>
      <xdr:rowOff>238126</xdr:rowOff>
    </xdr:to>
    <xdr:sp macro="" textlink="">
      <xdr:nvSpPr>
        <xdr:cNvPr id="2638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3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734523</xdr:colOff>
      <xdr:row>4</xdr:row>
      <xdr:rowOff>276226</xdr:rowOff>
    </xdr:to>
    <xdr:sp macro="" textlink="">
      <xdr:nvSpPr>
        <xdr:cNvPr id="2638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3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3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829773</xdr:colOff>
      <xdr:row>4</xdr:row>
      <xdr:rowOff>238126</xdr:rowOff>
    </xdr:to>
    <xdr:sp macro="" textlink="">
      <xdr:nvSpPr>
        <xdr:cNvPr id="2643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43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734523</xdr:colOff>
      <xdr:row>4</xdr:row>
      <xdr:rowOff>276226</xdr:rowOff>
    </xdr:to>
    <xdr:sp macro="" textlink="">
      <xdr:nvSpPr>
        <xdr:cNvPr id="2643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43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1088925</xdr:colOff>
      <xdr:row>4</xdr:row>
      <xdr:rowOff>238126</xdr:rowOff>
    </xdr:to>
    <xdr:sp macro="" textlink="">
      <xdr:nvSpPr>
        <xdr:cNvPr id="26435" name="AutoShape 1" hidden="1"/>
        <xdr:cNvSpPr>
          <a:spLocks noChangeAspect="1" noChangeArrowheads="1"/>
        </xdr:cNvSpPr>
      </xdr:nvSpPr>
      <xdr:spPr bwMode="auto">
        <a:xfrm>
          <a:off x="4639094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993675</xdr:colOff>
      <xdr:row>4</xdr:row>
      <xdr:rowOff>276226</xdr:rowOff>
    </xdr:to>
    <xdr:sp macro="" textlink="">
      <xdr:nvSpPr>
        <xdr:cNvPr id="26436" name="AutoShape 1" hidden="1"/>
        <xdr:cNvSpPr>
          <a:spLocks noChangeAspect="1" noChangeArrowheads="1"/>
        </xdr:cNvSpPr>
      </xdr:nvSpPr>
      <xdr:spPr bwMode="auto">
        <a:xfrm>
          <a:off x="4639094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993675</xdr:colOff>
      <xdr:row>4</xdr:row>
      <xdr:rowOff>238126</xdr:rowOff>
    </xdr:to>
    <xdr:sp macro="" textlink="">
      <xdr:nvSpPr>
        <xdr:cNvPr id="26437" name="AutoShape 1" hidden="1"/>
        <xdr:cNvSpPr>
          <a:spLocks noChangeAspect="1" noChangeArrowheads="1"/>
        </xdr:cNvSpPr>
      </xdr:nvSpPr>
      <xdr:spPr bwMode="auto">
        <a:xfrm>
          <a:off x="4639094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993675</xdr:colOff>
      <xdr:row>4</xdr:row>
      <xdr:rowOff>238126</xdr:rowOff>
    </xdr:to>
    <xdr:sp macro="" textlink="">
      <xdr:nvSpPr>
        <xdr:cNvPr id="26438" name="AutoShape 1" hidden="1"/>
        <xdr:cNvSpPr>
          <a:spLocks noChangeAspect="1" noChangeArrowheads="1"/>
        </xdr:cNvSpPr>
      </xdr:nvSpPr>
      <xdr:spPr bwMode="auto">
        <a:xfrm>
          <a:off x="4639094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247650</xdr:rowOff>
    </xdr:from>
    <xdr:to>
      <xdr:col>7</xdr:col>
      <xdr:colOff>1088925</xdr:colOff>
      <xdr:row>4</xdr:row>
      <xdr:rowOff>228601</xdr:rowOff>
    </xdr:to>
    <xdr:sp macro="" textlink="">
      <xdr:nvSpPr>
        <xdr:cNvPr id="26439" name="AutoShape 1" hidden="1"/>
        <xdr:cNvSpPr>
          <a:spLocks noChangeAspect="1" noChangeArrowheads="1"/>
        </xdr:cNvSpPr>
      </xdr:nvSpPr>
      <xdr:spPr bwMode="auto">
        <a:xfrm>
          <a:off x="4639094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993675</xdr:colOff>
      <xdr:row>4</xdr:row>
      <xdr:rowOff>276226</xdr:rowOff>
    </xdr:to>
    <xdr:sp macro="" textlink="">
      <xdr:nvSpPr>
        <xdr:cNvPr id="26440" name="AutoShape 1" hidden="1"/>
        <xdr:cNvSpPr>
          <a:spLocks noChangeAspect="1" noChangeArrowheads="1"/>
        </xdr:cNvSpPr>
      </xdr:nvSpPr>
      <xdr:spPr bwMode="auto">
        <a:xfrm>
          <a:off x="4639094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734523</xdr:colOff>
      <xdr:row>4</xdr:row>
      <xdr:rowOff>238126</xdr:rowOff>
    </xdr:to>
    <xdr:sp macro="" textlink="">
      <xdr:nvSpPr>
        <xdr:cNvPr id="264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829773</xdr:colOff>
      <xdr:row>4</xdr:row>
      <xdr:rowOff>238126</xdr:rowOff>
    </xdr:to>
    <xdr:sp macro="" textlink="">
      <xdr:nvSpPr>
        <xdr:cNvPr id="2648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4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734523</xdr:colOff>
      <xdr:row>4</xdr:row>
      <xdr:rowOff>276226</xdr:rowOff>
    </xdr:to>
    <xdr:sp macro="" textlink="">
      <xdr:nvSpPr>
        <xdr:cNvPr id="2648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4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4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4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4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4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4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4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4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4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4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4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4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4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4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4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6527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2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6529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3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734524</xdr:colOff>
      <xdr:row>4</xdr:row>
      <xdr:rowOff>238126</xdr:rowOff>
    </xdr:to>
    <xdr:sp macro="" textlink="">
      <xdr:nvSpPr>
        <xdr:cNvPr id="265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829774</xdr:colOff>
      <xdr:row>4</xdr:row>
      <xdr:rowOff>238126</xdr:rowOff>
    </xdr:to>
    <xdr:sp macro="" textlink="">
      <xdr:nvSpPr>
        <xdr:cNvPr id="2657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7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734524</xdr:colOff>
      <xdr:row>4</xdr:row>
      <xdr:rowOff>276226</xdr:rowOff>
    </xdr:to>
    <xdr:sp macro="" textlink="">
      <xdr:nvSpPr>
        <xdr:cNvPr id="2657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7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7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7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8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8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8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8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9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9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9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9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9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9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59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60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60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60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60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6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60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60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6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60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60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61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61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61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61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61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61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61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6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733020</xdr:colOff>
      <xdr:row>4</xdr:row>
      <xdr:rowOff>238126</xdr:rowOff>
    </xdr:to>
    <xdr:sp macro="" textlink="">
      <xdr:nvSpPr>
        <xdr:cNvPr id="266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828270</xdr:colOff>
      <xdr:row>4</xdr:row>
      <xdr:rowOff>238126</xdr:rowOff>
    </xdr:to>
    <xdr:sp macro="" textlink="">
      <xdr:nvSpPr>
        <xdr:cNvPr id="26659" name="AutoShape 1" hidden="1"/>
        <xdr:cNvSpPr>
          <a:spLocks noChangeAspect="1" noChangeArrowheads="1"/>
        </xdr:cNvSpPr>
      </xdr:nvSpPr>
      <xdr:spPr bwMode="auto">
        <a:xfrm>
          <a:off x="4639094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66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7</xdr:col>
      <xdr:colOff>733886</xdr:colOff>
      <xdr:row>4</xdr:row>
      <xdr:rowOff>295275</xdr:rowOff>
    </xdr:to>
    <xdr:sp macro="" textlink="">
      <xdr:nvSpPr>
        <xdr:cNvPr id="26661" name="AutoShape 1" hidden="1"/>
        <xdr:cNvSpPr>
          <a:spLocks noChangeAspect="1" noChangeArrowheads="1"/>
        </xdr:cNvSpPr>
      </xdr:nvSpPr>
      <xdr:spPr bwMode="auto">
        <a:xfrm>
          <a:off x="4639094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66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66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237624</xdr:rowOff>
    </xdr:from>
    <xdr:to>
      <xdr:col>6</xdr:col>
      <xdr:colOff>346962</xdr:colOff>
      <xdr:row>4</xdr:row>
      <xdr:rowOff>218575</xdr:rowOff>
    </xdr:to>
    <xdr:sp macro="" textlink="">
      <xdr:nvSpPr>
        <xdr:cNvPr id="26664" name="AutoShape 1" hidden="1"/>
        <xdr:cNvSpPr>
          <a:spLocks noChangeAspect="1" noChangeArrowheads="1"/>
        </xdr:cNvSpPr>
      </xdr:nvSpPr>
      <xdr:spPr bwMode="auto">
        <a:xfrm>
          <a:off x="4639094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6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670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670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238125</xdr:rowOff>
    </xdr:from>
    <xdr:to>
      <xdr:col>7</xdr:col>
      <xdr:colOff>823757</xdr:colOff>
      <xdr:row>4</xdr:row>
      <xdr:rowOff>219076</xdr:rowOff>
    </xdr:to>
    <xdr:sp macro="" textlink="">
      <xdr:nvSpPr>
        <xdr:cNvPr id="26738" name="AutoShape 1" hidden="1"/>
        <xdr:cNvSpPr>
          <a:spLocks noChangeAspect="1" noChangeArrowheads="1"/>
        </xdr:cNvSpPr>
      </xdr:nvSpPr>
      <xdr:spPr bwMode="auto">
        <a:xfrm>
          <a:off x="4639094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673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674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674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674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674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674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674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674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674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675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675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675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675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675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675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675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675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675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675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676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676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676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676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676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676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676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676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677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677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677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677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677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677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677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677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678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678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678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678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7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678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678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7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7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7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7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7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7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7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7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7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7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7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7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683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83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68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83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68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68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8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687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87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8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692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92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692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92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696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96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696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696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69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01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01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0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01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0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0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05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05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05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0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710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10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710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1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714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14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714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14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7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15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15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15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7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15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1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15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16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1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716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716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716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716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716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716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716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716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717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717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71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1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17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17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717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17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1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1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1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18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71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1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18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18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7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19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1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1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1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1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19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19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7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1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20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20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7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20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2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2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2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2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20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20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7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2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21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21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7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21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2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2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2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2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22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2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7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72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722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722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7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722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72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722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2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2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723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72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7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72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723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723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7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723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72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72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724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724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7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72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724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724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725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725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72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72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2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72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725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7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2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26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26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7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26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2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26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26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26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7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727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727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727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72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72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72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727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72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72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7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28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28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28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7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2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28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28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2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2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7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29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29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29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72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2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30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30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3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3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7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30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30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30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7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3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31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3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3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3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7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31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32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32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73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3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32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32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3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3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247650</xdr:rowOff>
    </xdr:from>
    <xdr:to>
      <xdr:col>7</xdr:col>
      <xdr:colOff>728508</xdr:colOff>
      <xdr:row>4</xdr:row>
      <xdr:rowOff>228601</xdr:rowOff>
    </xdr:to>
    <xdr:sp macro="" textlink="">
      <xdr:nvSpPr>
        <xdr:cNvPr id="27329" name="AutoShape 1" hidden="1"/>
        <xdr:cNvSpPr>
          <a:spLocks noChangeAspect="1" noChangeArrowheads="1"/>
        </xdr:cNvSpPr>
      </xdr:nvSpPr>
      <xdr:spPr bwMode="auto">
        <a:xfrm>
          <a:off x="4639094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7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733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733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733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7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73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733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733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73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73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734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734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734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652307</xdr:colOff>
      <xdr:row>4</xdr:row>
      <xdr:rowOff>238126</xdr:rowOff>
    </xdr:to>
    <xdr:sp macro="" textlink="">
      <xdr:nvSpPr>
        <xdr:cNvPr id="2734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747557</xdr:colOff>
      <xdr:row>4</xdr:row>
      <xdr:rowOff>238126</xdr:rowOff>
    </xdr:to>
    <xdr:sp macro="" textlink="">
      <xdr:nvSpPr>
        <xdr:cNvPr id="27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652307</xdr:colOff>
      <xdr:row>4</xdr:row>
      <xdr:rowOff>276226</xdr:rowOff>
    </xdr:to>
    <xdr:sp macro="" textlink="">
      <xdr:nvSpPr>
        <xdr:cNvPr id="273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734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734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728507</xdr:colOff>
      <xdr:row>4</xdr:row>
      <xdr:rowOff>238126</xdr:rowOff>
    </xdr:to>
    <xdr:sp macro="" textlink="">
      <xdr:nvSpPr>
        <xdr:cNvPr id="27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823757</xdr:colOff>
      <xdr:row>4</xdr:row>
      <xdr:rowOff>238126</xdr:rowOff>
    </xdr:to>
    <xdr:sp macro="" textlink="">
      <xdr:nvSpPr>
        <xdr:cNvPr id="273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728507</xdr:colOff>
      <xdr:row>4</xdr:row>
      <xdr:rowOff>276226</xdr:rowOff>
    </xdr:to>
    <xdr:sp macro="" textlink="">
      <xdr:nvSpPr>
        <xdr:cNvPr id="273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747558</xdr:colOff>
      <xdr:row>4</xdr:row>
      <xdr:rowOff>238126</xdr:rowOff>
    </xdr:to>
    <xdr:sp macro="" textlink="">
      <xdr:nvSpPr>
        <xdr:cNvPr id="27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35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35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652308</xdr:colOff>
      <xdr:row>4</xdr:row>
      <xdr:rowOff>238126</xdr:rowOff>
    </xdr:to>
    <xdr:sp macro="" textlink="">
      <xdr:nvSpPr>
        <xdr:cNvPr id="2735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5195</xdr:rowOff>
    </xdr:from>
    <xdr:to>
      <xdr:col>7</xdr:col>
      <xdr:colOff>747558</xdr:colOff>
      <xdr:row>4</xdr:row>
      <xdr:rowOff>303934</xdr:rowOff>
    </xdr:to>
    <xdr:sp macro="" textlink="">
      <xdr:nvSpPr>
        <xdr:cNvPr id="27358" name="AutoShape 1" hidden="1"/>
        <xdr:cNvSpPr>
          <a:spLocks noChangeAspect="1" noChangeArrowheads="1"/>
        </xdr:cNvSpPr>
      </xdr:nvSpPr>
      <xdr:spPr bwMode="auto">
        <a:xfrm>
          <a:off x="4639094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652308</xdr:colOff>
      <xdr:row>4</xdr:row>
      <xdr:rowOff>276226</xdr:rowOff>
    </xdr:to>
    <xdr:sp macro="" textlink="">
      <xdr:nvSpPr>
        <xdr:cNvPr id="273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36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728508</xdr:colOff>
      <xdr:row>4</xdr:row>
      <xdr:rowOff>276226</xdr:rowOff>
    </xdr:to>
    <xdr:sp macro="" textlink="">
      <xdr:nvSpPr>
        <xdr:cNvPr id="273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728508</xdr:colOff>
      <xdr:row>4</xdr:row>
      <xdr:rowOff>238126</xdr:rowOff>
    </xdr:to>
    <xdr:sp macro="" textlink="">
      <xdr:nvSpPr>
        <xdr:cNvPr id="27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823758</xdr:colOff>
      <xdr:row>4</xdr:row>
      <xdr:rowOff>238126</xdr:rowOff>
    </xdr:to>
    <xdr:sp macro="" textlink="">
      <xdr:nvSpPr>
        <xdr:cNvPr id="273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5195</xdr:rowOff>
    </xdr:from>
    <xdr:to>
      <xdr:col>7</xdr:col>
      <xdr:colOff>728508</xdr:colOff>
      <xdr:row>4</xdr:row>
      <xdr:rowOff>303934</xdr:rowOff>
    </xdr:to>
    <xdr:sp macro="" textlink="">
      <xdr:nvSpPr>
        <xdr:cNvPr id="27365" name="AutoShape 1" hidden="1"/>
        <xdr:cNvSpPr>
          <a:spLocks noChangeAspect="1" noChangeArrowheads="1"/>
        </xdr:cNvSpPr>
      </xdr:nvSpPr>
      <xdr:spPr bwMode="auto">
        <a:xfrm>
          <a:off x="4639094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6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6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6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6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7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7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7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7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7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7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7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7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8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8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8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8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9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9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9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9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9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9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39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40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40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40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40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4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346962</xdr:colOff>
      <xdr:row>4</xdr:row>
      <xdr:rowOff>238126</xdr:rowOff>
    </xdr:to>
    <xdr:sp macro="" textlink="">
      <xdr:nvSpPr>
        <xdr:cNvPr id="2740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446176</xdr:colOff>
      <xdr:row>4</xdr:row>
      <xdr:rowOff>238126</xdr:rowOff>
    </xdr:to>
    <xdr:sp macro="" textlink="">
      <xdr:nvSpPr>
        <xdr:cNvPr id="27406" name="AutoShape 1" hidden="1"/>
        <xdr:cNvSpPr>
          <a:spLocks noChangeAspect="1" noChangeArrowheads="1"/>
        </xdr:cNvSpPr>
      </xdr:nvSpPr>
      <xdr:spPr bwMode="auto">
        <a:xfrm>
          <a:off x="4639094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350926</xdr:colOff>
      <xdr:row>4</xdr:row>
      <xdr:rowOff>276226</xdr:rowOff>
    </xdr:to>
    <xdr:sp macro="" textlink="">
      <xdr:nvSpPr>
        <xdr:cNvPr id="27407" name="AutoShape 1" hidden="1"/>
        <xdr:cNvSpPr>
          <a:spLocks noChangeAspect="1" noChangeArrowheads="1"/>
        </xdr:cNvSpPr>
      </xdr:nvSpPr>
      <xdr:spPr bwMode="auto">
        <a:xfrm>
          <a:off x="4639094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432367</xdr:colOff>
      <xdr:row>4</xdr:row>
      <xdr:rowOff>238126</xdr:rowOff>
    </xdr:to>
    <xdr:sp macro="" textlink="">
      <xdr:nvSpPr>
        <xdr:cNvPr id="27408" name="AutoShape 1" hidden="1"/>
        <xdr:cNvSpPr>
          <a:spLocks noChangeAspect="1" noChangeArrowheads="1"/>
        </xdr:cNvSpPr>
      </xdr:nvSpPr>
      <xdr:spPr bwMode="auto">
        <a:xfrm>
          <a:off x="4639094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344911</xdr:colOff>
      <xdr:row>4</xdr:row>
      <xdr:rowOff>276226</xdr:rowOff>
    </xdr:to>
    <xdr:sp macro="" textlink="">
      <xdr:nvSpPr>
        <xdr:cNvPr id="27409" name="AutoShape 1" hidden="1"/>
        <xdr:cNvSpPr>
          <a:spLocks noChangeAspect="1" noChangeArrowheads="1"/>
        </xdr:cNvSpPr>
      </xdr:nvSpPr>
      <xdr:spPr bwMode="auto">
        <a:xfrm>
          <a:off x="4639094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671312</xdr:colOff>
      <xdr:row>4</xdr:row>
      <xdr:rowOff>238126</xdr:rowOff>
    </xdr:to>
    <xdr:sp macro="" textlink="">
      <xdr:nvSpPr>
        <xdr:cNvPr id="27410" name="AutoShape 1" hidden="1"/>
        <xdr:cNvSpPr>
          <a:spLocks noChangeAspect="1" noChangeArrowheads="1"/>
        </xdr:cNvSpPr>
      </xdr:nvSpPr>
      <xdr:spPr bwMode="auto">
        <a:xfrm>
          <a:off x="4639094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576062</xdr:colOff>
      <xdr:row>4</xdr:row>
      <xdr:rowOff>276226</xdr:rowOff>
    </xdr:to>
    <xdr:sp macro="" textlink="">
      <xdr:nvSpPr>
        <xdr:cNvPr id="27411" name="AutoShape 1" hidden="1"/>
        <xdr:cNvSpPr>
          <a:spLocks noChangeAspect="1" noChangeArrowheads="1"/>
        </xdr:cNvSpPr>
      </xdr:nvSpPr>
      <xdr:spPr bwMode="auto">
        <a:xfrm>
          <a:off x="4639094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108839</xdr:colOff>
      <xdr:row>4</xdr:row>
      <xdr:rowOff>238126</xdr:rowOff>
    </xdr:to>
    <xdr:sp macro="" textlink="">
      <xdr:nvSpPr>
        <xdr:cNvPr id="2741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108839</xdr:colOff>
      <xdr:row>4</xdr:row>
      <xdr:rowOff>238126</xdr:rowOff>
    </xdr:to>
    <xdr:sp macro="" textlink="">
      <xdr:nvSpPr>
        <xdr:cNvPr id="2741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108839</xdr:colOff>
      <xdr:row>4</xdr:row>
      <xdr:rowOff>238126</xdr:rowOff>
    </xdr:to>
    <xdr:sp macro="" textlink="">
      <xdr:nvSpPr>
        <xdr:cNvPr id="2741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108839</xdr:colOff>
      <xdr:row>4</xdr:row>
      <xdr:rowOff>238126</xdr:rowOff>
    </xdr:to>
    <xdr:sp macro="" textlink="">
      <xdr:nvSpPr>
        <xdr:cNvPr id="2741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1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1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108837</xdr:colOff>
      <xdr:row>4</xdr:row>
      <xdr:rowOff>238126</xdr:rowOff>
    </xdr:to>
    <xdr:sp macro="" textlink="">
      <xdr:nvSpPr>
        <xdr:cNvPr id="2741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108837</xdr:colOff>
      <xdr:row>4</xdr:row>
      <xdr:rowOff>238126</xdr:rowOff>
    </xdr:to>
    <xdr:sp macro="" textlink="">
      <xdr:nvSpPr>
        <xdr:cNvPr id="2741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2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2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108839</xdr:colOff>
      <xdr:row>4</xdr:row>
      <xdr:rowOff>238126</xdr:rowOff>
    </xdr:to>
    <xdr:sp macro="" textlink="">
      <xdr:nvSpPr>
        <xdr:cNvPr id="2742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108839</xdr:colOff>
      <xdr:row>4</xdr:row>
      <xdr:rowOff>238126</xdr:rowOff>
    </xdr:to>
    <xdr:sp macro="" textlink="">
      <xdr:nvSpPr>
        <xdr:cNvPr id="2742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2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2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108837</xdr:colOff>
      <xdr:row>4</xdr:row>
      <xdr:rowOff>238126</xdr:rowOff>
    </xdr:to>
    <xdr:sp macro="" textlink="">
      <xdr:nvSpPr>
        <xdr:cNvPr id="2742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108837</xdr:colOff>
      <xdr:row>4</xdr:row>
      <xdr:rowOff>238126</xdr:rowOff>
    </xdr:to>
    <xdr:sp macro="" textlink="">
      <xdr:nvSpPr>
        <xdr:cNvPr id="2742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2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2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3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3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3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3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3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3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3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3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3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3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108837</xdr:colOff>
      <xdr:row>4</xdr:row>
      <xdr:rowOff>238126</xdr:rowOff>
    </xdr:to>
    <xdr:sp macro="" textlink="">
      <xdr:nvSpPr>
        <xdr:cNvPr id="2744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108837</xdr:colOff>
      <xdr:row>4</xdr:row>
      <xdr:rowOff>238126</xdr:rowOff>
    </xdr:to>
    <xdr:sp macro="" textlink="">
      <xdr:nvSpPr>
        <xdr:cNvPr id="2744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4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4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4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4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4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4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4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4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5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108838</xdr:colOff>
      <xdr:row>4</xdr:row>
      <xdr:rowOff>238126</xdr:rowOff>
    </xdr:to>
    <xdr:sp macro="" textlink="">
      <xdr:nvSpPr>
        <xdr:cNvPr id="2745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370889</xdr:colOff>
      <xdr:row>4</xdr:row>
      <xdr:rowOff>238126</xdr:rowOff>
    </xdr:to>
    <xdr:sp macro="" textlink="">
      <xdr:nvSpPr>
        <xdr:cNvPr id="27452" name="AutoShape 1" hidden="1"/>
        <xdr:cNvSpPr>
          <a:spLocks noChangeAspect="1" noChangeArrowheads="1"/>
        </xdr:cNvSpPr>
      </xdr:nvSpPr>
      <xdr:spPr bwMode="auto">
        <a:xfrm>
          <a:off x="4639094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275639</xdr:colOff>
      <xdr:row>4</xdr:row>
      <xdr:rowOff>276226</xdr:rowOff>
    </xdr:to>
    <xdr:sp macro="" textlink="">
      <xdr:nvSpPr>
        <xdr:cNvPr id="27453" name="AutoShape 1" hidden="1"/>
        <xdr:cNvSpPr>
          <a:spLocks noChangeAspect="1" noChangeArrowheads="1"/>
        </xdr:cNvSpPr>
      </xdr:nvSpPr>
      <xdr:spPr bwMode="auto">
        <a:xfrm>
          <a:off x="4639094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1041103</xdr:colOff>
      <xdr:row>4</xdr:row>
      <xdr:rowOff>238126</xdr:rowOff>
    </xdr:to>
    <xdr:sp macro="" textlink="">
      <xdr:nvSpPr>
        <xdr:cNvPr id="2745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1041103</xdr:colOff>
      <xdr:row>4</xdr:row>
      <xdr:rowOff>238126</xdr:rowOff>
    </xdr:to>
    <xdr:sp macro="" textlink="">
      <xdr:nvSpPr>
        <xdr:cNvPr id="2745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1041103</xdr:colOff>
      <xdr:row>4</xdr:row>
      <xdr:rowOff>238126</xdr:rowOff>
    </xdr:to>
    <xdr:sp macro="" textlink="">
      <xdr:nvSpPr>
        <xdr:cNvPr id="2745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1041103</xdr:colOff>
      <xdr:row>4</xdr:row>
      <xdr:rowOff>238126</xdr:rowOff>
    </xdr:to>
    <xdr:sp macro="" textlink="">
      <xdr:nvSpPr>
        <xdr:cNvPr id="2745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5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5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1041101</xdr:colOff>
      <xdr:row>4</xdr:row>
      <xdr:rowOff>238126</xdr:rowOff>
    </xdr:to>
    <xdr:sp macro="" textlink="">
      <xdr:nvSpPr>
        <xdr:cNvPr id="2746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1041101</xdr:colOff>
      <xdr:row>4</xdr:row>
      <xdr:rowOff>238126</xdr:rowOff>
    </xdr:to>
    <xdr:sp macro="" textlink="">
      <xdr:nvSpPr>
        <xdr:cNvPr id="2746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6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6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1041103</xdr:colOff>
      <xdr:row>4</xdr:row>
      <xdr:rowOff>238126</xdr:rowOff>
    </xdr:to>
    <xdr:sp macro="" textlink="">
      <xdr:nvSpPr>
        <xdr:cNvPr id="2746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1041103</xdr:colOff>
      <xdr:row>4</xdr:row>
      <xdr:rowOff>238126</xdr:rowOff>
    </xdr:to>
    <xdr:sp macro="" textlink="">
      <xdr:nvSpPr>
        <xdr:cNvPr id="2746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6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6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1041101</xdr:colOff>
      <xdr:row>4</xdr:row>
      <xdr:rowOff>238126</xdr:rowOff>
    </xdr:to>
    <xdr:sp macro="" textlink="">
      <xdr:nvSpPr>
        <xdr:cNvPr id="2746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1041101</xdr:colOff>
      <xdr:row>4</xdr:row>
      <xdr:rowOff>238126</xdr:rowOff>
    </xdr:to>
    <xdr:sp macro="" textlink="">
      <xdr:nvSpPr>
        <xdr:cNvPr id="2746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7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7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7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7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7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7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7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7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7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7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8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8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1041101</xdr:colOff>
      <xdr:row>4</xdr:row>
      <xdr:rowOff>238126</xdr:rowOff>
    </xdr:to>
    <xdr:sp macro="" textlink="">
      <xdr:nvSpPr>
        <xdr:cNvPr id="2748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1041101</xdr:colOff>
      <xdr:row>4</xdr:row>
      <xdr:rowOff>238126</xdr:rowOff>
    </xdr:to>
    <xdr:sp macro="" textlink="">
      <xdr:nvSpPr>
        <xdr:cNvPr id="2748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8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8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8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8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8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8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9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9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9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1041102</xdr:colOff>
      <xdr:row>4</xdr:row>
      <xdr:rowOff>238126</xdr:rowOff>
    </xdr:to>
    <xdr:sp macro="" textlink="">
      <xdr:nvSpPr>
        <xdr:cNvPr id="2749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206367</xdr:colOff>
      <xdr:row>4</xdr:row>
      <xdr:rowOff>238126</xdr:rowOff>
    </xdr:to>
    <xdr:sp macro="" textlink="">
      <xdr:nvSpPr>
        <xdr:cNvPr id="27494" name="AutoShape 1" hidden="1"/>
        <xdr:cNvSpPr>
          <a:spLocks noChangeAspect="1" noChangeArrowheads="1"/>
        </xdr:cNvSpPr>
      </xdr:nvSpPr>
      <xdr:spPr bwMode="auto">
        <a:xfrm>
          <a:off x="4639094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7</xdr:col>
      <xdr:colOff>1003246</xdr:colOff>
      <xdr:row>4</xdr:row>
      <xdr:rowOff>295275</xdr:rowOff>
    </xdr:to>
    <xdr:sp macro="" textlink="">
      <xdr:nvSpPr>
        <xdr:cNvPr id="27495" name="AutoShape 1" hidden="1"/>
        <xdr:cNvSpPr>
          <a:spLocks noChangeAspect="1" noChangeArrowheads="1"/>
        </xdr:cNvSpPr>
      </xdr:nvSpPr>
      <xdr:spPr bwMode="auto">
        <a:xfrm>
          <a:off x="4639094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7</xdr:col>
      <xdr:colOff>755352</xdr:colOff>
      <xdr:row>4</xdr:row>
      <xdr:rowOff>295275</xdr:rowOff>
    </xdr:to>
    <xdr:sp macro="" textlink="">
      <xdr:nvSpPr>
        <xdr:cNvPr id="27496" name="AutoShape 1" hidden="1"/>
        <xdr:cNvSpPr>
          <a:spLocks noChangeAspect="1" noChangeArrowheads="1"/>
        </xdr:cNvSpPr>
      </xdr:nvSpPr>
      <xdr:spPr bwMode="auto">
        <a:xfrm>
          <a:off x="4639094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7</xdr:col>
      <xdr:colOff>730240</xdr:colOff>
      <xdr:row>4</xdr:row>
      <xdr:rowOff>295275</xdr:rowOff>
    </xdr:to>
    <xdr:sp macro="" textlink="">
      <xdr:nvSpPr>
        <xdr:cNvPr id="27497" name="AutoShape 1" hidden="1"/>
        <xdr:cNvSpPr>
          <a:spLocks noChangeAspect="1" noChangeArrowheads="1"/>
        </xdr:cNvSpPr>
      </xdr:nvSpPr>
      <xdr:spPr bwMode="auto">
        <a:xfrm>
          <a:off x="4639094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7</xdr:col>
      <xdr:colOff>512897</xdr:colOff>
      <xdr:row>4</xdr:row>
      <xdr:rowOff>295275</xdr:rowOff>
    </xdr:to>
    <xdr:sp macro="" textlink="">
      <xdr:nvSpPr>
        <xdr:cNvPr id="27498" name="AutoShape 1" hidden="1"/>
        <xdr:cNvSpPr>
          <a:spLocks noChangeAspect="1" noChangeArrowheads="1"/>
        </xdr:cNvSpPr>
      </xdr:nvSpPr>
      <xdr:spPr bwMode="auto">
        <a:xfrm>
          <a:off x="4639094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7</xdr:col>
      <xdr:colOff>979866</xdr:colOff>
      <xdr:row>4</xdr:row>
      <xdr:rowOff>295275</xdr:rowOff>
    </xdr:to>
    <xdr:sp macro="" textlink="">
      <xdr:nvSpPr>
        <xdr:cNvPr id="27499" name="AutoShape 1" hidden="1"/>
        <xdr:cNvSpPr>
          <a:spLocks noChangeAspect="1" noChangeArrowheads="1"/>
        </xdr:cNvSpPr>
      </xdr:nvSpPr>
      <xdr:spPr bwMode="auto">
        <a:xfrm>
          <a:off x="4639094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7</xdr:col>
      <xdr:colOff>1049140</xdr:colOff>
      <xdr:row>4</xdr:row>
      <xdr:rowOff>295275</xdr:rowOff>
    </xdr:to>
    <xdr:sp macro="" textlink="">
      <xdr:nvSpPr>
        <xdr:cNvPr id="27500" name="AutoShape 1" hidden="1"/>
        <xdr:cNvSpPr>
          <a:spLocks noChangeAspect="1" noChangeArrowheads="1"/>
        </xdr:cNvSpPr>
      </xdr:nvSpPr>
      <xdr:spPr bwMode="auto">
        <a:xfrm>
          <a:off x="4639094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7</xdr:col>
      <xdr:colOff>1003246</xdr:colOff>
      <xdr:row>4</xdr:row>
      <xdr:rowOff>295275</xdr:rowOff>
    </xdr:to>
    <xdr:sp macro="" textlink="">
      <xdr:nvSpPr>
        <xdr:cNvPr id="27501" name="AutoShape 1" hidden="1"/>
        <xdr:cNvSpPr>
          <a:spLocks noChangeAspect="1" noChangeArrowheads="1"/>
        </xdr:cNvSpPr>
      </xdr:nvSpPr>
      <xdr:spPr bwMode="auto">
        <a:xfrm>
          <a:off x="4639094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7</xdr:col>
      <xdr:colOff>755352</xdr:colOff>
      <xdr:row>4</xdr:row>
      <xdr:rowOff>295275</xdr:rowOff>
    </xdr:to>
    <xdr:sp macro="" textlink="">
      <xdr:nvSpPr>
        <xdr:cNvPr id="27502" name="AutoShape 1" hidden="1"/>
        <xdr:cNvSpPr>
          <a:spLocks noChangeAspect="1" noChangeArrowheads="1"/>
        </xdr:cNvSpPr>
      </xdr:nvSpPr>
      <xdr:spPr bwMode="auto">
        <a:xfrm>
          <a:off x="4639094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7</xdr:col>
      <xdr:colOff>730240</xdr:colOff>
      <xdr:row>4</xdr:row>
      <xdr:rowOff>295275</xdr:rowOff>
    </xdr:to>
    <xdr:sp macro="" textlink="">
      <xdr:nvSpPr>
        <xdr:cNvPr id="27503" name="AutoShape 1" hidden="1"/>
        <xdr:cNvSpPr>
          <a:spLocks noChangeAspect="1" noChangeArrowheads="1"/>
        </xdr:cNvSpPr>
      </xdr:nvSpPr>
      <xdr:spPr bwMode="auto">
        <a:xfrm>
          <a:off x="4639094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7</xdr:col>
      <xdr:colOff>979866</xdr:colOff>
      <xdr:row>4</xdr:row>
      <xdr:rowOff>295275</xdr:rowOff>
    </xdr:to>
    <xdr:sp macro="" textlink="">
      <xdr:nvSpPr>
        <xdr:cNvPr id="27504" name="AutoShape 1" hidden="1"/>
        <xdr:cNvSpPr>
          <a:spLocks noChangeAspect="1" noChangeArrowheads="1"/>
        </xdr:cNvSpPr>
      </xdr:nvSpPr>
      <xdr:spPr bwMode="auto">
        <a:xfrm>
          <a:off x="4639094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7</xdr:col>
      <xdr:colOff>1049140</xdr:colOff>
      <xdr:row>4</xdr:row>
      <xdr:rowOff>295275</xdr:rowOff>
    </xdr:to>
    <xdr:sp macro="" textlink="">
      <xdr:nvSpPr>
        <xdr:cNvPr id="27505" name="AutoShape 1" hidden="1"/>
        <xdr:cNvSpPr>
          <a:spLocks noChangeAspect="1" noChangeArrowheads="1"/>
        </xdr:cNvSpPr>
      </xdr:nvSpPr>
      <xdr:spPr bwMode="auto">
        <a:xfrm>
          <a:off x="4639094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</xdr:row>
      <xdr:rowOff>151899</xdr:rowOff>
    </xdr:from>
    <xdr:to>
      <xdr:col>6</xdr:col>
      <xdr:colOff>1052185</xdr:colOff>
      <xdr:row>8</xdr:row>
      <xdr:rowOff>56649</xdr:rowOff>
    </xdr:to>
    <xdr:sp macro="" textlink="">
      <xdr:nvSpPr>
        <xdr:cNvPr id="27506" name="AutoShape 1"/>
        <xdr:cNvSpPr>
          <a:spLocks noChangeAspect="1" noChangeArrowheads="1"/>
        </xdr:cNvSpPr>
      </xdr:nvSpPr>
      <xdr:spPr bwMode="auto">
        <a:xfrm>
          <a:off x="5789283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</xdr:row>
      <xdr:rowOff>151899</xdr:rowOff>
    </xdr:from>
    <xdr:to>
      <xdr:col>6</xdr:col>
      <xdr:colOff>1052185</xdr:colOff>
      <xdr:row>8</xdr:row>
      <xdr:rowOff>56649</xdr:rowOff>
    </xdr:to>
    <xdr:sp macro="" textlink="">
      <xdr:nvSpPr>
        <xdr:cNvPr id="27507" name="AutoShape 1"/>
        <xdr:cNvSpPr>
          <a:spLocks noChangeAspect="1" noChangeArrowheads="1"/>
        </xdr:cNvSpPr>
      </xdr:nvSpPr>
      <xdr:spPr bwMode="auto">
        <a:xfrm>
          <a:off x="5789283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753573</xdr:colOff>
      <xdr:row>4</xdr:row>
      <xdr:rowOff>238126</xdr:rowOff>
    </xdr:to>
    <xdr:sp macro="" textlink="">
      <xdr:nvSpPr>
        <xdr:cNvPr id="27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765827</xdr:colOff>
      <xdr:row>4</xdr:row>
      <xdr:rowOff>238126</xdr:rowOff>
    </xdr:to>
    <xdr:sp macro="" textlink="">
      <xdr:nvSpPr>
        <xdr:cNvPr id="27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765827</xdr:colOff>
      <xdr:row>4</xdr:row>
      <xdr:rowOff>238126</xdr:rowOff>
    </xdr:to>
    <xdr:sp macro="" textlink="">
      <xdr:nvSpPr>
        <xdr:cNvPr id="27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727727</xdr:colOff>
      <xdr:row>4</xdr:row>
      <xdr:rowOff>238126</xdr:rowOff>
    </xdr:to>
    <xdr:sp macro="" textlink="">
      <xdr:nvSpPr>
        <xdr:cNvPr id="27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658323</xdr:colOff>
      <xdr:row>4</xdr:row>
      <xdr:rowOff>276226</xdr:rowOff>
    </xdr:to>
    <xdr:sp macro="" textlink="">
      <xdr:nvSpPr>
        <xdr:cNvPr id="27519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727727</xdr:colOff>
      <xdr:row>4</xdr:row>
      <xdr:rowOff>238126</xdr:rowOff>
    </xdr:to>
    <xdr:sp macro="" textlink="">
      <xdr:nvSpPr>
        <xdr:cNvPr id="27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727727</xdr:colOff>
      <xdr:row>4</xdr:row>
      <xdr:rowOff>238126</xdr:rowOff>
    </xdr:to>
    <xdr:sp macro="" textlink="">
      <xdr:nvSpPr>
        <xdr:cNvPr id="27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727727</xdr:colOff>
      <xdr:row>4</xdr:row>
      <xdr:rowOff>238126</xdr:rowOff>
    </xdr:to>
    <xdr:sp macro="" textlink="">
      <xdr:nvSpPr>
        <xdr:cNvPr id="27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727727</xdr:colOff>
      <xdr:row>4</xdr:row>
      <xdr:rowOff>238126</xdr:rowOff>
    </xdr:to>
    <xdr:sp macro="" textlink="">
      <xdr:nvSpPr>
        <xdr:cNvPr id="27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727727</xdr:colOff>
      <xdr:row>4</xdr:row>
      <xdr:rowOff>238126</xdr:rowOff>
    </xdr:to>
    <xdr:sp macro="" textlink="">
      <xdr:nvSpPr>
        <xdr:cNvPr id="27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727727</xdr:colOff>
      <xdr:row>4</xdr:row>
      <xdr:rowOff>238126</xdr:rowOff>
    </xdr:to>
    <xdr:sp macro="" textlink="">
      <xdr:nvSpPr>
        <xdr:cNvPr id="27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727727</xdr:colOff>
      <xdr:row>4</xdr:row>
      <xdr:rowOff>238126</xdr:rowOff>
    </xdr:to>
    <xdr:sp macro="" textlink="">
      <xdr:nvSpPr>
        <xdr:cNvPr id="27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753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5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5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5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5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5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829772</xdr:colOff>
      <xdr:row>4</xdr:row>
      <xdr:rowOff>238126</xdr:rowOff>
    </xdr:to>
    <xdr:sp macro="" textlink="">
      <xdr:nvSpPr>
        <xdr:cNvPr id="2754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5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734522</xdr:colOff>
      <xdr:row>4</xdr:row>
      <xdr:rowOff>276226</xdr:rowOff>
    </xdr:to>
    <xdr:sp macro="" textlink="">
      <xdr:nvSpPr>
        <xdr:cNvPr id="2754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5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658323</xdr:colOff>
      <xdr:row>4</xdr:row>
      <xdr:rowOff>238126</xdr:rowOff>
    </xdr:to>
    <xdr:sp macro="" textlink="">
      <xdr:nvSpPr>
        <xdr:cNvPr id="275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658323</xdr:colOff>
      <xdr:row>4</xdr:row>
      <xdr:rowOff>238126</xdr:rowOff>
    </xdr:to>
    <xdr:sp macro="" textlink="">
      <xdr:nvSpPr>
        <xdr:cNvPr id="275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753573</xdr:colOff>
      <xdr:row>4</xdr:row>
      <xdr:rowOff>238126</xdr:rowOff>
    </xdr:to>
    <xdr:sp macro="" textlink="">
      <xdr:nvSpPr>
        <xdr:cNvPr id="27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658323</xdr:colOff>
      <xdr:row>4</xdr:row>
      <xdr:rowOff>276226</xdr:rowOff>
    </xdr:to>
    <xdr:sp macro="" textlink="">
      <xdr:nvSpPr>
        <xdr:cNvPr id="275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829772</xdr:colOff>
      <xdr:row>4</xdr:row>
      <xdr:rowOff>238126</xdr:rowOff>
    </xdr:to>
    <xdr:sp macro="" textlink="">
      <xdr:nvSpPr>
        <xdr:cNvPr id="2756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5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734522</xdr:colOff>
      <xdr:row>4</xdr:row>
      <xdr:rowOff>276226</xdr:rowOff>
    </xdr:to>
    <xdr:sp macro="" textlink="">
      <xdr:nvSpPr>
        <xdr:cNvPr id="2756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5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758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5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758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5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762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62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762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62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727727</xdr:colOff>
      <xdr:row>4</xdr:row>
      <xdr:rowOff>238126</xdr:rowOff>
    </xdr:to>
    <xdr:sp macro="" textlink="">
      <xdr:nvSpPr>
        <xdr:cNvPr id="27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727727</xdr:colOff>
      <xdr:row>4</xdr:row>
      <xdr:rowOff>238126</xdr:rowOff>
    </xdr:to>
    <xdr:sp macro="" textlink="">
      <xdr:nvSpPr>
        <xdr:cNvPr id="27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727727</xdr:colOff>
      <xdr:row>4</xdr:row>
      <xdr:rowOff>238126</xdr:rowOff>
    </xdr:to>
    <xdr:sp macro="" textlink="">
      <xdr:nvSpPr>
        <xdr:cNvPr id="27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727727</xdr:colOff>
      <xdr:row>4</xdr:row>
      <xdr:rowOff>238126</xdr:rowOff>
    </xdr:to>
    <xdr:sp macro="" textlink="">
      <xdr:nvSpPr>
        <xdr:cNvPr id="27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727727</xdr:colOff>
      <xdr:row>4</xdr:row>
      <xdr:rowOff>238126</xdr:rowOff>
    </xdr:to>
    <xdr:sp macro="" textlink="">
      <xdr:nvSpPr>
        <xdr:cNvPr id="27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727727</xdr:colOff>
      <xdr:row>4</xdr:row>
      <xdr:rowOff>238126</xdr:rowOff>
    </xdr:to>
    <xdr:sp macro="" textlink="">
      <xdr:nvSpPr>
        <xdr:cNvPr id="27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727727</xdr:colOff>
      <xdr:row>4</xdr:row>
      <xdr:rowOff>238126</xdr:rowOff>
    </xdr:to>
    <xdr:sp macro="" textlink="">
      <xdr:nvSpPr>
        <xdr:cNvPr id="27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727727</xdr:colOff>
      <xdr:row>4</xdr:row>
      <xdr:rowOff>238126</xdr:rowOff>
    </xdr:to>
    <xdr:sp macro="" textlink="">
      <xdr:nvSpPr>
        <xdr:cNvPr id="27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727727</xdr:colOff>
      <xdr:row>4</xdr:row>
      <xdr:rowOff>238126</xdr:rowOff>
    </xdr:to>
    <xdr:sp macro="" textlink="">
      <xdr:nvSpPr>
        <xdr:cNvPr id="27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727727</xdr:colOff>
      <xdr:row>4</xdr:row>
      <xdr:rowOff>238126</xdr:rowOff>
    </xdr:to>
    <xdr:sp macro="" textlink="">
      <xdr:nvSpPr>
        <xdr:cNvPr id="27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727727</xdr:colOff>
      <xdr:row>4</xdr:row>
      <xdr:rowOff>238126</xdr:rowOff>
    </xdr:to>
    <xdr:sp macro="" textlink="">
      <xdr:nvSpPr>
        <xdr:cNvPr id="27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766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6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766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6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771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7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771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7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829772</xdr:colOff>
      <xdr:row>4</xdr:row>
      <xdr:rowOff>238126</xdr:rowOff>
    </xdr:to>
    <xdr:sp macro="" textlink="">
      <xdr:nvSpPr>
        <xdr:cNvPr id="2775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7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734522</xdr:colOff>
      <xdr:row>4</xdr:row>
      <xdr:rowOff>276226</xdr:rowOff>
    </xdr:to>
    <xdr:sp macro="" textlink="">
      <xdr:nvSpPr>
        <xdr:cNvPr id="2775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7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829772</xdr:colOff>
      <xdr:row>4</xdr:row>
      <xdr:rowOff>238126</xdr:rowOff>
    </xdr:to>
    <xdr:sp macro="" textlink="">
      <xdr:nvSpPr>
        <xdr:cNvPr id="2780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80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734522</xdr:colOff>
      <xdr:row>4</xdr:row>
      <xdr:rowOff>276226</xdr:rowOff>
    </xdr:to>
    <xdr:sp macro="" textlink="">
      <xdr:nvSpPr>
        <xdr:cNvPr id="2780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8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829772</xdr:colOff>
      <xdr:row>4</xdr:row>
      <xdr:rowOff>238126</xdr:rowOff>
    </xdr:to>
    <xdr:sp macro="" textlink="">
      <xdr:nvSpPr>
        <xdr:cNvPr id="2784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8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734522</xdr:colOff>
      <xdr:row>4</xdr:row>
      <xdr:rowOff>276226</xdr:rowOff>
    </xdr:to>
    <xdr:sp macro="" textlink="">
      <xdr:nvSpPr>
        <xdr:cNvPr id="2784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8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789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8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789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8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8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793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9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793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9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79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798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9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798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79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9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9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7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829772</xdr:colOff>
      <xdr:row>4</xdr:row>
      <xdr:rowOff>238126</xdr:rowOff>
    </xdr:to>
    <xdr:sp macro="" textlink="">
      <xdr:nvSpPr>
        <xdr:cNvPr id="2802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0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734522</xdr:colOff>
      <xdr:row>4</xdr:row>
      <xdr:rowOff>276226</xdr:rowOff>
    </xdr:to>
    <xdr:sp macro="" textlink="">
      <xdr:nvSpPr>
        <xdr:cNvPr id="2802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0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829772</xdr:colOff>
      <xdr:row>4</xdr:row>
      <xdr:rowOff>238126</xdr:rowOff>
    </xdr:to>
    <xdr:sp macro="" textlink="">
      <xdr:nvSpPr>
        <xdr:cNvPr id="2807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0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734522</xdr:colOff>
      <xdr:row>4</xdr:row>
      <xdr:rowOff>276226</xdr:rowOff>
    </xdr:to>
    <xdr:sp macro="" textlink="">
      <xdr:nvSpPr>
        <xdr:cNvPr id="2807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0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8075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807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80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8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807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808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81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829772</xdr:colOff>
      <xdr:row>4</xdr:row>
      <xdr:rowOff>238126</xdr:rowOff>
    </xdr:to>
    <xdr:sp macro="" textlink="">
      <xdr:nvSpPr>
        <xdr:cNvPr id="2812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1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734522</xdr:colOff>
      <xdr:row>4</xdr:row>
      <xdr:rowOff>276226</xdr:rowOff>
    </xdr:to>
    <xdr:sp macro="" textlink="">
      <xdr:nvSpPr>
        <xdr:cNvPr id="2812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1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755168</xdr:colOff>
      <xdr:row>4</xdr:row>
      <xdr:rowOff>238126</xdr:rowOff>
    </xdr:to>
    <xdr:sp macro="" textlink="">
      <xdr:nvSpPr>
        <xdr:cNvPr id="28128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755168</xdr:colOff>
      <xdr:row>4</xdr:row>
      <xdr:rowOff>238126</xdr:rowOff>
    </xdr:to>
    <xdr:sp macro="" textlink="">
      <xdr:nvSpPr>
        <xdr:cNvPr id="28129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1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717068</xdr:colOff>
      <xdr:row>4</xdr:row>
      <xdr:rowOff>238126</xdr:rowOff>
    </xdr:to>
    <xdr:sp macro="" textlink="">
      <xdr:nvSpPr>
        <xdr:cNvPr id="28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13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717068</xdr:colOff>
      <xdr:row>4</xdr:row>
      <xdr:rowOff>238126</xdr:rowOff>
    </xdr:to>
    <xdr:sp macro="" textlink="">
      <xdr:nvSpPr>
        <xdr:cNvPr id="28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1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1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1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1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717068</xdr:colOff>
      <xdr:row>4</xdr:row>
      <xdr:rowOff>238126</xdr:rowOff>
    </xdr:to>
    <xdr:sp macro="" textlink="">
      <xdr:nvSpPr>
        <xdr:cNvPr id="2814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717068</xdr:colOff>
      <xdr:row>4</xdr:row>
      <xdr:rowOff>238126</xdr:rowOff>
    </xdr:to>
    <xdr:sp macro="" textlink="">
      <xdr:nvSpPr>
        <xdr:cNvPr id="28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717068</xdr:colOff>
      <xdr:row>4</xdr:row>
      <xdr:rowOff>238126</xdr:rowOff>
    </xdr:to>
    <xdr:sp macro="" textlink="">
      <xdr:nvSpPr>
        <xdr:cNvPr id="28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717068</xdr:colOff>
      <xdr:row>4</xdr:row>
      <xdr:rowOff>238126</xdr:rowOff>
    </xdr:to>
    <xdr:sp macro="" textlink="">
      <xdr:nvSpPr>
        <xdr:cNvPr id="28148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717068</xdr:colOff>
      <xdr:row>4</xdr:row>
      <xdr:rowOff>238126</xdr:rowOff>
    </xdr:to>
    <xdr:sp macro="" textlink="">
      <xdr:nvSpPr>
        <xdr:cNvPr id="2814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717068</xdr:colOff>
      <xdr:row>4</xdr:row>
      <xdr:rowOff>238126</xdr:rowOff>
    </xdr:to>
    <xdr:sp macro="" textlink="">
      <xdr:nvSpPr>
        <xdr:cNvPr id="2815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1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1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1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1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1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1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1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1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1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1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1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1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1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1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1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16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1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1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1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1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1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1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1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1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1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1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1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1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1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1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1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1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1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2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2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823755</xdr:colOff>
      <xdr:row>4</xdr:row>
      <xdr:rowOff>238126</xdr:rowOff>
    </xdr:to>
    <xdr:sp macro="" textlink="">
      <xdr:nvSpPr>
        <xdr:cNvPr id="2820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2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728505</xdr:colOff>
      <xdr:row>4</xdr:row>
      <xdr:rowOff>276226</xdr:rowOff>
    </xdr:to>
    <xdr:sp macro="" textlink="">
      <xdr:nvSpPr>
        <xdr:cNvPr id="2820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2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82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2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824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2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717068</xdr:colOff>
      <xdr:row>4</xdr:row>
      <xdr:rowOff>238126</xdr:rowOff>
    </xdr:to>
    <xdr:sp macro="" textlink="">
      <xdr:nvSpPr>
        <xdr:cNvPr id="28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717068</xdr:colOff>
      <xdr:row>4</xdr:row>
      <xdr:rowOff>238126</xdr:rowOff>
    </xdr:to>
    <xdr:sp macro="" textlink="">
      <xdr:nvSpPr>
        <xdr:cNvPr id="28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717068</xdr:colOff>
      <xdr:row>4</xdr:row>
      <xdr:rowOff>238126</xdr:rowOff>
    </xdr:to>
    <xdr:sp macro="" textlink="">
      <xdr:nvSpPr>
        <xdr:cNvPr id="28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717068</xdr:colOff>
      <xdr:row>4</xdr:row>
      <xdr:rowOff>238126</xdr:rowOff>
    </xdr:to>
    <xdr:sp macro="" textlink="">
      <xdr:nvSpPr>
        <xdr:cNvPr id="28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717068</xdr:colOff>
      <xdr:row>4</xdr:row>
      <xdr:rowOff>238126</xdr:rowOff>
    </xdr:to>
    <xdr:sp macro="" textlink="">
      <xdr:nvSpPr>
        <xdr:cNvPr id="28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717068</xdr:colOff>
      <xdr:row>4</xdr:row>
      <xdr:rowOff>238126</xdr:rowOff>
    </xdr:to>
    <xdr:sp macro="" textlink="">
      <xdr:nvSpPr>
        <xdr:cNvPr id="28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717068</xdr:colOff>
      <xdr:row>4</xdr:row>
      <xdr:rowOff>238126</xdr:rowOff>
    </xdr:to>
    <xdr:sp macro="" textlink="">
      <xdr:nvSpPr>
        <xdr:cNvPr id="2827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717068</xdr:colOff>
      <xdr:row>4</xdr:row>
      <xdr:rowOff>238126</xdr:rowOff>
    </xdr:to>
    <xdr:sp macro="" textlink="">
      <xdr:nvSpPr>
        <xdr:cNvPr id="2827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717068</xdr:colOff>
      <xdr:row>4</xdr:row>
      <xdr:rowOff>238126</xdr:rowOff>
    </xdr:to>
    <xdr:sp macro="" textlink="">
      <xdr:nvSpPr>
        <xdr:cNvPr id="28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717068</xdr:colOff>
      <xdr:row>4</xdr:row>
      <xdr:rowOff>238126</xdr:rowOff>
    </xdr:to>
    <xdr:sp macro="" textlink="">
      <xdr:nvSpPr>
        <xdr:cNvPr id="28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717068</xdr:colOff>
      <xdr:row>4</xdr:row>
      <xdr:rowOff>238126</xdr:rowOff>
    </xdr:to>
    <xdr:sp macro="" textlink="">
      <xdr:nvSpPr>
        <xdr:cNvPr id="28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828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2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828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2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3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823758</xdr:colOff>
      <xdr:row>4</xdr:row>
      <xdr:rowOff>238126</xdr:rowOff>
    </xdr:to>
    <xdr:sp macro="" textlink="">
      <xdr:nvSpPr>
        <xdr:cNvPr id="283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3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728508</xdr:colOff>
      <xdr:row>4</xdr:row>
      <xdr:rowOff>276226</xdr:rowOff>
    </xdr:to>
    <xdr:sp macro="" textlink="">
      <xdr:nvSpPr>
        <xdr:cNvPr id="283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3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3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3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37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3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42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42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42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4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846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4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846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4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51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5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5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5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5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5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5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5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6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6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60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6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6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6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6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6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86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6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86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6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69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69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69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69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874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7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874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87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7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74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7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75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7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7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7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75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7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75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7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76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7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7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76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76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7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77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7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77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7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7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77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78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7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78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7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78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7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7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79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7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747555</xdr:colOff>
      <xdr:row>4</xdr:row>
      <xdr:rowOff>238126</xdr:rowOff>
    </xdr:to>
    <xdr:sp macro="" textlink="">
      <xdr:nvSpPr>
        <xdr:cNvPr id="28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652305</xdr:colOff>
      <xdr:row>4</xdr:row>
      <xdr:rowOff>276226</xdr:rowOff>
    </xdr:to>
    <xdr:sp macro="" textlink="">
      <xdr:nvSpPr>
        <xdr:cNvPr id="287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652305</xdr:colOff>
      <xdr:row>4</xdr:row>
      <xdr:rowOff>238126</xdr:rowOff>
    </xdr:to>
    <xdr:sp macro="" textlink="">
      <xdr:nvSpPr>
        <xdr:cNvPr id="2879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652305</xdr:colOff>
      <xdr:row>4</xdr:row>
      <xdr:rowOff>238126</xdr:rowOff>
    </xdr:to>
    <xdr:sp macro="" textlink="">
      <xdr:nvSpPr>
        <xdr:cNvPr id="287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747555</xdr:colOff>
      <xdr:row>4</xdr:row>
      <xdr:rowOff>238126</xdr:rowOff>
    </xdr:to>
    <xdr:sp macro="" textlink="">
      <xdr:nvSpPr>
        <xdr:cNvPr id="28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652305</xdr:colOff>
      <xdr:row>4</xdr:row>
      <xdr:rowOff>276226</xdr:rowOff>
    </xdr:to>
    <xdr:sp macro="" textlink="">
      <xdr:nvSpPr>
        <xdr:cNvPr id="2879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823755</xdr:colOff>
      <xdr:row>4</xdr:row>
      <xdr:rowOff>238126</xdr:rowOff>
    </xdr:to>
    <xdr:sp macro="" textlink="">
      <xdr:nvSpPr>
        <xdr:cNvPr id="287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728505</xdr:colOff>
      <xdr:row>4</xdr:row>
      <xdr:rowOff>276226</xdr:rowOff>
    </xdr:to>
    <xdr:sp macro="" textlink="">
      <xdr:nvSpPr>
        <xdr:cNvPr id="288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8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823755</xdr:colOff>
      <xdr:row>4</xdr:row>
      <xdr:rowOff>238126</xdr:rowOff>
    </xdr:to>
    <xdr:sp macro="" textlink="">
      <xdr:nvSpPr>
        <xdr:cNvPr id="288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728505</xdr:colOff>
      <xdr:row>4</xdr:row>
      <xdr:rowOff>276226</xdr:rowOff>
    </xdr:to>
    <xdr:sp macro="" textlink="">
      <xdr:nvSpPr>
        <xdr:cNvPr id="288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8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88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880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88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8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881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88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88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881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881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8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88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88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88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8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882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88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88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88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882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747558</xdr:colOff>
      <xdr:row>4</xdr:row>
      <xdr:rowOff>238126</xdr:rowOff>
    </xdr:to>
    <xdr:sp macro="" textlink="">
      <xdr:nvSpPr>
        <xdr:cNvPr id="28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652308</xdr:colOff>
      <xdr:row>4</xdr:row>
      <xdr:rowOff>276226</xdr:rowOff>
    </xdr:to>
    <xdr:sp macro="" textlink="">
      <xdr:nvSpPr>
        <xdr:cNvPr id="288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652308</xdr:colOff>
      <xdr:row>4</xdr:row>
      <xdr:rowOff>238126</xdr:rowOff>
    </xdr:to>
    <xdr:sp macro="" textlink="">
      <xdr:nvSpPr>
        <xdr:cNvPr id="288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652308</xdr:colOff>
      <xdr:row>4</xdr:row>
      <xdr:rowOff>238126</xdr:rowOff>
    </xdr:to>
    <xdr:sp macro="" textlink="">
      <xdr:nvSpPr>
        <xdr:cNvPr id="288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747558</xdr:colOff>
      <xdr:row>4</xdr:row>
      <xdr:rowOff>238126</xdr:rowOff>
    </xdr:to>
    <xdr:sp macro="" textlink="">
      <xdr:nvSpPr>
        <xdr:cNvPr id="28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652308</xdr:colOff>
      <xdr:row>4</xdr:row>
      <xdr:rowOff>276226</xdr:rowOff>
    </xdr:to>
    <xdr:sp macro="" textlink="">
      <xdr:nvSpPr>
        <xdr:cNvPr id="2883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823758</xdr:colOff>
      <xdr:row>4</xdr:row>
      <xdr:rowOff>238126</xdr:rowOff>
    </xdr:to>
    <xdr:sp macro="" textlink="">
      <xdr:nvSpPr>
        <xdr:cNvPr id="288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728508</xdr:colOff>
      <xdr:row>4</xdr:row>
      <xdr:rowOff>276226</xdr:rowOff>
    </xdr:to>
    <xdr:sp macro="" textlink="">
      <xdr:nvSpPr>
        <xdr:cNvPr id="2883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8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823758</xdr:colOff>
      <xdr:row>4</xdr:row>
      <xdr:rowOff>238126</xdr:rowOff>
    </xdr:to>
    <xdr:sp macro="" textlink="">
      <xdr:nvSpPr>
        <xdr:cNvPr id="2883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728508</xdr:colOff>
      <xdr:row>4</xdr:row>
      <xdr:rowOff>276226</xdr:rowOff>
    </xdr:to>
    <xdr:sp macro="" textlink="">
      <xdr:nvSpPr>
        <xdr:cNvPr id="2884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8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8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84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8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8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8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8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8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85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8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85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8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85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86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8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8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8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886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886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88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8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88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887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887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88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88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87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87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88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8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88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8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8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8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89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89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89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8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8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89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8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9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90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90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90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9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90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90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9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9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91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91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91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9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91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92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9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9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8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892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892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892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8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89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893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89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89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893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8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893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893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894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8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89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894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894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89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89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8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895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895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895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8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895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89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895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8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895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896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753573</xdr:colOff>
      <xdr:row>4</xdr:row>
      <xdr:rowOff>238126</xdr:rowOff>
    </xdr:to>
    <xdr:sp macro="" textlink="">
      <xdr:nvSpPr>
        <xdr:cNvPr id="28961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658323</xdr:colOff>
      <xdr:row>4</xdr:row>
      <xdr:rowOff>276226</xdr:rowOff>
    </xdr:to>
    <xdr:sp macro="" textlink="">
      <xdr:nvSpPr>
        <xdr:cNvPr id="28962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658323</xdr:colOff>
      <xdr:row>4</xdr:row>
      <xdr:rowOff>238126</xdr:rowOff>
    </xdr:to>
    <xdr:sp macro="" textlink="">
      <xdr:nvSpPr>
        <xdr:cNvPr id="28963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658323</xdr:colOff>
      <xdr:row>4</xdr:row>
      <xdr:rowOff>238126</xdr:rowOff>
    </xdr:to>
    <xdr:sp macro="" textlink="">
      <xdr:nvSpPr>
        <xdr:cNvPr id="28964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753573</xdr:colOff>
      <xdr:row>4</xdr:row>
      <xdr:rowOff>238126</xdr:rowOff>
    </xdr:to>
    <xdr:sp macro="" textlink="">
      <xdr:nvSpPr>
        <xdr:cNvPr id="28965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658323</xdr:colOff>
      <xdr:row>4</xdr:row>
      <xdr:rowOff>276226</xdr:rowOff>
    </xdr:to>
    <xdr:sp macro="" textlink="">
      <xdr:nvSpPr>
        <xdr:cNvPr id="28966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896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896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8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8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897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8972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97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97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97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97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97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98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9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98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9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98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98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98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8</xdr:col>
      <xdr:colOff>652307</xdr:colOff>
      <xdr:row>15</xdr:row>
      <xdr:rowOff>300106</xdr:rowOff>
    </xdr:to>
    <xdr:sp macro="" textlink="">
      <xdr:nvSpPr>
        <xdr:cNvPr id="28990" name="AutoShape 1" hidden="1"/>
        <xdr:cNvSpPr>
          <a:spLocks noChangeAspect="1" noChangeArrowheads="1"/>
        </xdr:cNvSpPr>
      </xdr:nvSpPr>
      <xdr:spPr bwMode="auto">
        <a:xfrm>
          <a:off x="5789283" y="3987321"/>
          <a:ext cx="2952685" cy="913539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99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9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8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89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899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8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899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899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00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00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0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0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00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00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01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01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01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01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01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01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02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02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02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0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02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02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02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03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747555</xdr:colOff>
      <xdr:row>4</xdr:row>
      <xdr:rowOff>238126</xdr:rowOff>
    </xdr:to>
    <xdr:sp macro="" textlink="">
      <xdr:nvSpPr>
        <xdr:cNvPr id="29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652305</xdr:colOff>
      <xdr:row>4</xdr:row>
      <xdr:rowOff>276226</xdr:rowOff>
    </xdr:to>
    <xdr:sp macro="" textlink="">
      <xdr:nvSpPr>
        <xdr:cNvPr id="2903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652305</xdr:colOff>
      <xdr:row>4</xdr:row>
      <xdr:rowOff>238126</xdr:rowOff>
    </xdr:to>
    <xdr:sp macro="" textlink="">
      <xdr:nvSpPr>
        <xdr:cNvPr id="2903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652305</xdr:colOff>
      <xdr:row>4</xdr:row>
      <xdr:rowOff>238126</xdr:rowOff>
    </xdr:to>
    <xdr:sp macro="" textlink="">
      <xdr:nvSpPr>
        <xdr:cNvPr id="2903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747555</xdr:colOff>
      <xdr:row>4</xdr:row>
      <xdr:rowOff>238126</xdr:rowOff>
    </xdr:to>
    <xdr:sp macro="" textlink="">
      <xdr:nvSpPr>
        <xdr:cNvPr id="29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652305</xdr:colOff>
      <xdr:row>4</xdr:row>
      <xdr:rowOff>276226</xdr:rowOff>
    </xdr:to>
    <xdr:sp macro="" textlink="">
      <xdr:nvSpPr>
        <xdr:cNvPr id="2903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823755</xdr:colOff>
      <xdr:row>4</xdr:row>
      <xdr:rowOff>238126</xdr:rowOff>
    </xdr:to>
    <xdr:sp macro="" textlink="">
      <xdr:nvSpPr>
        <xdr:cNvPr id="2903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728505</xdr:colOff>
      <xdr:row>4</xdr:row>
      <xdr:rowOff>276226</xdr:rowOff>
    </xdr:to>
    <xdr:sp macro="" textlink="">
      <xdr:nvSpPr>
        <xdr:cNvPr id="2903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9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728505</xdr:colOff>
      <xdr:row>4</xdr:row>
      <xdr:rowOff>238126</xdr:rowOff>
    </xdr:to>
    <xdr:sp macro="" textlink="">
      <xdr:nvSpPr>
        <xdr:cNvPr id="29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823755</xdr:colOff>
      <xdr:row>4</xdr:row>
      <xdr:rowOff>238126</xdr:rowOff>
    </xdr:to>
    <xdr:sp macro="" textlink="">
      <xdr:nvSpPr>
        <xdr:cNvPr id="2904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728505</xdr:colOff>
      <xdr:row>4</xdr:row>
      <xdr:rowOff>276226</xdr:rowOff>
    </xdr:to>
    <xdr:sp macro="" textlink="">
      <xdr:nvSpPr>
        <xdr:cNvPr id="2904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9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904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904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904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9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904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904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905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9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9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905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90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9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905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905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905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9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906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906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906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9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9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906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906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747558</xdr:colOff>
      <xdr:row>4</xdr:row>
      <xdr:rowOff>238126</xdr:rowOff>
    </xdr:to>
    <xdr:sp macro="" textlink="">
      <xdr:nvSpPr>
        <xdr:cNvPr id="29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652308</xdr:colOff>
      <xdr:row>4</xdr:row>
      <xdr:rowOff>276226</xdr:rowOff>
    </xdr:to>
    <xdr:sp macro="" textlink="">
      <xdr:nvSpPr>
        <xdr:cNvPr id="2906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652308</xdr:colOff>
      <xdr:row>4</xdr:row>
      <xdr:rowOff>238126</xdr:rowOff>
    </xdr:to>
    <xdr:sp macro="" textlink="">
      <xdr:nvSpPr>
        <xdr:cNvPr id="2906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652308</xdr:colOff>
      <xdr:row>4</xdr:row>
      <xdr:rowOff>238126</xdr:rowOff>
    </xdr:to>
    <xdr:sp macro="" textlink="">
      <xdr:nvSpPr>
        <xdr:cNvPr id="2907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747558</xdr:colOff>
      <xdr:row>4</xdr:row>
      <xdr:rowOff>238126</xdr:rowOff>
    </xdr:to>
    <xdr:sp macro="" textlink="">
      <xdr:nvSpPr>
        <xdr:cNvPr id="29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652308</xdr:colOff>
      <xdr:row>4</xdr:row>
      <xdr:rowOff>276226</xdr:rowOff>
    </xdr:to>
    <xdr:sp macro="" textlink="">
      <xdr:nvSpPr>
        <xdr:cNvPr id="2907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823758</xdr:colOff>
      <xdr:row>4</xdr:row>
      <xdr:rowOff>238126</xdr:rowOff>
    </xdr:to>
    <xdr:sp macro="" textlink="">
      <xdr:nvSpPr>
        <xdr:cNvPr id="2907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728508</xdr:colOff>
      <xdr:row>4</xdr:row>
      <xdr:rowOff>276226</xdr:rowOff>
    </xdr:to>
    <xdr:sp macro="" textlink="">
      <xdr:nvSpPr>
        <xdr:cNvPr id="2907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9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728508</xdr:colOff>
      <xdr:row>4</xdr:row>
      <xdr:rowOff>238126</xdr:rowOff>
    </xdr:to>
    <xdr:sp macro="" textlink="">
      <xdr:nvSpPr>
        <xdr:cNvPr id="29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823758</xdr:colOff>
      <xdr:row>4</xdr:row>
      <xdr:rowOff>238126</xdr:rowOff>
    </xdr:to>
    <xdr:sp macro="" textlink="">
      <xdr:nvSpPr>
        <xdr:cNvPr id="2907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728508</xdr:colOff>
      <xdr:row>4</xdr:row>
      <xdr:rowOff>276226</xdr:rowOff>
    </xdr:to>
    <xdr:sp macro="" textlink="">
      <xdr:nvSpPr>
        <xdr:cNvPr id="2907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08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08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08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08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08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08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08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09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09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09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09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09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09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09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10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10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9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910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910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910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9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910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910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911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9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9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911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911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11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11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11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12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12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12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1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12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12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12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12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13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13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13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13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13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13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14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14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14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14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1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14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1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14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15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15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1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1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15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15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15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1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1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1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16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16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9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916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916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916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916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916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916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917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9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9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917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917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9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917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917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2917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29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2918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918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918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91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291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2918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2918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18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18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19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19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19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19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19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19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20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20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20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20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20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20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20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21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754575</xdr:colOff>
      <xdr:row>4</xdr:row>
      <xdr:rowOff>238126</xdr:rowOff>
    </xdr:to>
    <xdr:sp macro="" textlink="">
      <xdr:nvSpPr>
        <xdr:cNvPr id="29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659325</xdr:colOff>
      <xdr:row>4</xdr:row>
      <xdr:rowOff>276226</xdr:rowOff>
    </xdr:to>
    <xdr:sp macro="" textlink="">
      <xdr:nvSpPr>
        <xdr:cNvPr id="29212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659325</xdr:colOff>
      <xdr:row>4</xdr:row>
      <xdr:rowOff>238126</xdr:rowOff>
    </xdr:to>
    <xdr:sp macro="" textlink="">
      <xdr:nvSpPr>
        <xdr:cNvPr id="292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659325</xdr:colOff>
      <xdr:row>4</xdr:row>
      <xdr:rowOff>238126</xdr:rowOff>
    </xdr:to>
    <xdr:sp macro="" textlink="">
      <xdr:nvSpPr>
        <xdr:cNvPr id="29214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754575</xdr:colOff>
      <xdr:row>4</xdr:row>
      <xdr:rowOff>238126</xdr:rowOff>
    </xdr:to>
    <xdr:sp macro="" textlink="">
      <xdr:nvSpPr>
        <xdr:cNvPr id="29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659325</xdr:colOff>
      <xdr:row>4</xdr:row>
      <xdr:rowOff>276226</xdr:rowOff>
    </xdr:to>
    <xdr:sp macro="" textlink="">
      <xdr:nvSpPr>
        <xdr:cNvPr id="29216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830775</xdr:colOff>
      <xdr:row>4</xdr:row>
      <xdr:rowOff>238126</xdr:rowOff>
    </xdr:to>
    <xdr:sp macro="" textlink="">
      <xdr:nvSpPr>
        <xdr:cNvPr id="29217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735525</xdr:colOff>
      <xdr:row>4</xdr:row>
      <xdr:rowOff>276226</xdr:rowOff>
    </xdr:to>
    <xdr:sp macro="" textlink="">
      <xdr:nvSpPr>
        <xdr:cNvPr id="29218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735525</xdr:colOff>
      <xdr:row>4</xdr:row>
      <xdr:rowOff>238126</xdr:rowOff>
    </xdr:to>
    <xdr:sp macro="" textlink="">
      <xdr:nvSpPr>
        <xdr:cNvPr id="29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735525</xdr:colOff>
      <xdr:row>4</xdr:row>
      <xdr:rowOff>238126</xdr:rowOff>
    </xdr:to>
    <xdr:sp macro="" textlink="">
      <xdr:nvSpPr>
        <xdr:cNvPr id="29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830775</xdr:colOff>
      <xdr:row>4</xdr:row>
      <xdr:rowOff>238126</xdr:rowOff>
    </xdr:to>
    <xdr:sp macro="" textlink="">
      <xdr:nvSpPr>
        <xdr:cNvPr id="29221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735525</xdr:colOff>
      <xdr:row>4</xdr:row>
      <xdr:rowOff>276226</xdr:rowOff>
    </xdr:to>
    <xdr:sp macro="" textlink="">
      <xdr:nvSpPr>
        <xdr:cNvPr id="29222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754575</xdr:colOff>
      <xdr:row>4</xdr:row>
      <xdr:rowOff>238126</xdr:rowOff>
    </xdr:to>
    <xdr:sp macro="" textlink="">
      <xdr:nvSpPr>
        <xdr:cNvPr id="29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659325</xdr:colOff>
      <xdr:row>4</xdr:row>
      <xdr:rowOff>276226</xdr:rowOff>
    </xdr:to>
    <xdr:sp macro="" textlink="">
      <xdr:nvSpPr>
        <xdr:cNvPr id="292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659325</xdr:colOff>
      <xdr:row>4</xdr:row>
      <xdr:rowOff>238126</xdr:rowOff>
    </xdr:to>
    <xdr:sp macro="" textlink="">
      <xdr:nvSpPr>
        <xdr:cNvPr id="292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659325</xdr:colOff>
      <xdr:row>4</xdr:row>
      <xdr:rowOff>238126</xdr:rowOff>
    </xdr:to>
    <xdr:sp macro="" textlink="">
      <xdr:nvSpPr>
        <xdr:cNvPr id="29226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754575</xdr:colOff>
      <xdr:row>4</xdr:row>
      <xdr:rowOff>238126</xdr:rowOff>
    </xdr:to>
    <xdr:sp macro="" textlink="">
      <xdr:nvSpPr>
        <xdr:cNvPr id="29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204355</xdr:rowOff>
    </xdr:from>
    <xdr:to>
      <xdr:col>8</xdr:col>
      <xdr:colOff>659325</xdr:colOff>
      <xdr:row>4</xdr:row>
      <xdr:rowOff>185306</xdr:rowOff>
    </xdr:to>
    <xdr:sp macro="" textlink="">
      <xdr:nvSpPr>
        <xdr:cNvPr id="29228" name="AutoShape 1" hidden="1"/>
        <xdr:cNvSpPr>
          <a:spLocks noChangeAspect="1" noChangeArrowheads="1"/>
        </xdr:cNvSpPr>
      </xdr:nvSpPr>
      <xdr:spPr bwMode="auto">
        <a:xfrm>
          <a:off x="5789283" y="51107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830775</xdr:colOff>
      <xdr:row>4</xdr:row>
      <xdr:rowOff>238126</xdr:rowOff>
    </xdr:to>
    <xdr:sp macro="" textlink="">
      <xdr:nvSpPr>
        <xdr:cNvPr id="29229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735525</xdr:colOff>
      <xdr:row>4</xdr:row>
      <xdr:rowOff>276226</xdr:rowOff>
    </xdr:to>
    <xdr:sp macro="" textlink="">
      <xdr:nvSpPr>
        <xdr:cNvPr id="29230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735525</xdr:colOff>
      <xdr:row>4</xdr:row>
      <xdr:rowOff>238126</xdr:rowOff>
    </xdr:to>
    <xdr:sp macro="" textlink="">
      <xdr:nvSpPr>
        <xdr:cNvPr id="29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735525</xdr:colOff>
      <xdr:row>4</xdr:row>
      <xdr:rowOff>238126</xdr:rowOff>
    </xdr:to>
    <xdr:sp macro="" textlink="">
      <xdr:nvSpPr>
        <xdr:cNvPr id="29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830775</xdr:colOff>
      <xdr:row>4</xdr:row>
      <xdr:rowOff>238126</xdr:rowOff>
    </xdr:to>
    <xdr:sp macro="" textlink="">
      <xdr:nvSpPr>
        <xdr:cNvPr id="29233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735525</xdr:colOff>
      <xdr:row>4</xdr:row>
      <xdr:rowOff>276226</xdr:rowOff>
    </xdr:to>
    <xdr:sp macro="" textlink="">
      <xdr:nvSpPr>
        <xdr:cNvPr id="29234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753573</xdr:colOff>
      <xdr:row>4</xdr:row>
      <xdr:rowOff>238126</xdr:rowOff>
    </xdr:to>
    <xdr:sp macro="" textlink="">
      <xdr:nvSpPr>
        <xdr:cNvPr id="29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658323</xdr:colOff>
      <xdr:row>4</xdr:row>
      <xdr:rowOff>276226</xdr:rowOff>
    </xdr:to>
    <xdr:sp macro="" textlink="">
      <xdr:nvSpPr>
        <xdr:cNvPr id="29236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658323</xdr:colOff>
      <xdr:row>4</xdr:row>
      <xdr:rowOff>238126</xdr:rowOff>
    </xdr:to>
    <xdr:sp macro="" textlink="">
      <xdr:nvSpPr>
        <xdr:cNvPr id="292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658323</xdr:colOff>
      <xdr:row>4</xdr:row>
      <xdr:rowOff>238126</xdr:rowOff>
    </xdr:to>
    <xdr:sp macro="" textlink="">
      <xdr:nvSpPr>
        <xdr:cNvPr id="29238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753573</xdr:colOff>
      <xdr:row>4</xdr:row>
      <xdr:rowOff>238126</xdr:rowOff>
    </xdr:to>
    <xdr:sp macro="" textlink="">
      <xdr:nvSpPr>
        <xdr:cNvPr id="29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658323</xdr:colOff>
      <xdr:row>4</xdr:row>
      <xdr:rowOff>276226</xdr:rowOff>
    </xdr:to>
    <xdr:sp macro="" textlink="">
      <xdr:nvSpPr>
        <xdr:cNvPr id="29240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924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9242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9245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924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24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2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2925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29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2925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25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2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29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2925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292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1012724</xdr:colOff>
      <xdr:row>4</xdr:row>
      <xdr:rowOff>238126</xdr:rowOff>
    </xdr:to>
    <xdr:sp macro="" textlink="">
      <xdr:nvSpPr>
        <xdr:cNvPr id="29259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886923</xdr:colOff>
      <xdr:row>4</xdr:row>
      <xdr:rowOff>276226</xdr:rowOff>
    </xdr:to>
    <xdr:sp macro="" textlink="">
      <xdr:nvSpPr>
        <xdr:cNvPr id="29267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927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2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927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2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2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2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2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2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829772</xdr:colOff>
      <xdr:row>4</xdr:row>
      <xdr:rowOff>238126</xdr:rowOff>
    </xdr:to>
    <xdr:sp macro="" textlink="">
      <xdr:nvSpPr>
        <xdr:cNvPr id="2928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2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734522</xdr:colOff>
      <xdr:row>4</xdr:row>
      <xdr:rowOff>276226</xdr:rowOff>
    </xdr:to>
    <xdr:sp macro="" textlink="">
      <xdr:nvSpPr>
        <xdr:cNvPr id="2928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2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886923</xdr:colOff>
      <xdr:row>4</xdr:row>
      <xdr:rowOff>238126</xdr:rowOff>
    </xdr:to>
    <xdr:sp macro="" textlink="">
      <xdr:nvSpPr>
        <xdr:cNvPr id="29290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886923</xdr:colOff>
      <xdr:row>4</xdr:row>
      <xdr:rowOff>238126</xdr:rowOff>
    </xdr:to>
    <xdr:sp macro="" textlink="">
      <xdr:nvSpPr>
        <xdr:cNvPr id="29291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1012724</xdr:colOff>
      <xdr:row>4</xdr:row>
      <xdr:rowOff>238126</xdr:rowOff>
    </xdr:to>
    <xdr:sp macro="" textlink="">
      <xdr:nvSpPr>
        <xdr:cNvPr id="29292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886923</xdr:colOff>
      <xdr:row>4</xdr:row>
      <xdr:rowOff>276226</xdr:rowOff>
    </xdr:to>
    <xdr:sp macro="" textlink="">
      <xdr:nvSpPr>
        <xdr:cNvPr id="29293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829772</xdr:colOff>
      <xdr:row>4</xdr:row>
      <xdr:rowOff>238126</xdr:rowOff>
    </xdr:to>
    <xdr:sp macro="" textlink="">
      <xdr:nvSpPr>
        <xdr:cNvPr id="29305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3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734522</xdr:colOff>
      <xdr:row>4</xdr:row>
      <xdr:rowOff>276226</xdr:rowOff>
    </xdr:to>
    <xdr:sp macro="" textlink="">
      <xdr:nvSpPr>
        <xdr:cNvPr id="29307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3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932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3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933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3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936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3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936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3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939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3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939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4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944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4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944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4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829772</xdr:colOff>
      <xdr:row>4</xdr:row>
      <xdr:rowOff>238126</xdr:rowOff>
    </xdr:to>
    <xdr:sp macro="" textlink="">
      <xdr:nvSpPr>
        <xdr:cNvPr id="2948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4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734522</xdr:colOff>
      <xdr:row>4</xdr:row>
      <xdr:rowOff>276226</xdr:rowOff>
    </xdr:to>
    <xdr:sp macro="" textlink="">
      <xdr:nvSpPr>
        <xdr:cNvPr id="2948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4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829772</xdr:colOff>
      <xdr:row>4</xdr:row>
      <xdr:rowOff>238126</xdr:rowOff>
    </xdr:to>
    <xdr:sp macro="" textlink="">
      <xdr:nvSpPr>
        <xdr:cNvPr id="2953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5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734522</xdr:colOff>
      <xdr:row>4</xdr:row>
      <xdr:rowOff>276226</xdr:rowOff>
    </xdr:to>
    <xdr:sp macro="" textlink="">
      <xdr:nvSpPr>
        <xdr:cNvPr id="2953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5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829772</xdr:colOff>
      <xdr:row>4</xdr:row>
      <xdr:rowOff>238126</xdr:rowOff>
    </xdr:to>
    <xdr:sp macro="" textlink="">
      <xdr:nvSpPr>
        <xdr:cNvPr id="2957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5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734522</xdr:colOff>
      <xdr:row>4</xdr:row>
      <xdr:rowOff>276226</xdr:rowOff>
    </xdr:to>
    <xdr:sp macro="" textlink="">
      <xdr:nvSpPr>
        <xdr:cNvPr id="2957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5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962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6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962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6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966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6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966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6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971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7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971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71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829772</xdr:colOff>
      <xdr:row>4</xdr:row>
      <xdr:rowOff>238126</xdr:rowOff>
    </xdr:to>
    <xdr:sp macro="" textlink="">
      <xdr:nvSpPr>
        <xdr:cNvPr id="2975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7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734522</xdr:colOff>
      <xdr:row>4</xdr:row>
      <xdr:rowOff>276226</xdr:rowOff>
    </xdr:to>
    <xdr:sp macro="" textlink="">
      <xdr:nvSpPr>
        <xdr:cNvPr id="2975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7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829772</xdr:colOff>
      <xdr:row>4</xdr:row>
      <xdr:rowOff>238126</xdr:rowOff>
    </xdr:to>
    <xdr:sp macro="" textlink="">
      <xdr:nvSpPr>
        <xdr:cNvPr id="2980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8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734522</xdr:colOff>
      <xdr:row>4</xdr:row>
      <xdr:rowOff>276226</xdr:rowOff>
    </xdr:to>
    <xdr:sp macro="" textlink="">
      <xdr:nvSpPr>
        <xdr:cNvPr id="2980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8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1088924</xdr:colOff>
      <xdr:row>4</xdr:row>
      <xdr:rowOff>238126</xdr:rowOff>
    </xdr:to>
    <xdr:sp macro="" textlink="">
      <xdr:nvSpPr>
        <xdr:cNvPr id="29806" name="AutoShape 1" hidden="1"/>
        <xdr:cNvSpPr>
          <a:spLocks noChangeAspect="1" noChangeArrowheads="1"/>
        </xdr:cNvSpPr>
      </xdr:nvSpPr>
      <xdr:spPr bwMode="auto">
        <a:xfrm>
          <a:off x="5789283" y="563892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993674</xdr:colOff>
      <xdr:row>4</xdr:row>
      <xdr:rowOff>276226</xdr:rowOff>
    </xdr:to>
    <xdr:sp macro="" textlink="">
      <xdr:nvSpPr>
        <xdr:cNvPr id="29807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993674</xdr:colOff>
      <xdr:row>4</xdr:row>
      <xdr:rowOff>238126</xdr:rowOff>
    </xdr:to>
    <xdr:sp macro="" textlink="">
      <xdr:nvSpPr>
        <xdr:cNvPr id="29808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993674</xdr:colOff>
      <xdr:row>4</xdr:row>
      <xdr:rowOff>238126</xdr:rowOff>
    </xdr:to>
    <xdr:sp macro="" textlink="">
      <xdr:nvSpPr>
        <xdr:cNvPr id="29809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247650</xdr:rowOff>
    </xdr:from>
    <xdr:to>
      <xdr:col>8</xdr:col>
      <xdr:colOff>1088924</xdr:colOff>
      <xdr:row>4</xdr:row>
      <xdr:rowOff>228601</xdr:rowOff>
    </xdr:to>
    <xdr:sp macro="" textlink="">
      <xdr:nvSpPr>
        <xdr:cNvPr id="29810" name="AutoShape 1" hidden="1"/>
        <xdr:cNvSpPr>
          <a:spLocks noChangeAspect="1" noChangeArrowheads="1"/>
        </xdr:cNvSpPr>
      </xdr:nvSpPr>
      <xdr:spPr bwMode="auto">
        <a:xfrm>
          <a:off x="5789283" y="554367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993674</xdr:colOff>
      <xdr:row>4</xdr:row>
      <xdr:rowOff>276226</xdr:rowOff>
    </xdr:to>
    <xdr:sp macro="" textlink="">
      <xdr:nvSpPr>
        <xdr:cNvPr id="29811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734522</xdr:colOff>
      <xdr:row>4</xdr:row>
      <xdr:rowOff>238126</xdr:rowOff>
    </xdr:to>
    <xdr:sp macro="" textlink="">
      <xdr:nvSpPr>
        <xdr:cNvPr id="29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829772</xdr:colOff>
      <xdr:row>4</xdr:row>
      <xdr:rowOff>238126</xdr:rowOff>
    </xdr:to>
    <xdr:sp macro="" textlink="">
      <xdr:nvSpPr>
        <xdr:cNvPr id="2985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8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734522</xdr:colOff>
      <xdr:row>4</xdr:row>
      <xdr:rowOff>276226</xdr:rowOff>
    </xdr:to>
    <xdr:sp macro="" textlink="">
      <xdr:nvSpPr>
        <xdr:cNvPr id="2985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8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989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8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990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734523</xdr:colOff>
      <xdr:row>4</xdr:row>
      <xdr:rowOff>238126</xdr:rowOff>
    </xdr:to>
    <xdr:sp macro="" textlink="">
      <xdr:nvSpPr>
        <xdr:cNvPr id="29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829773</xdr:colOff>
      <xdr:row>4</xdr:row>
      <xdr:rowOff>238126</xdr:rowOff>
    </xdr:to>
    <xdr:sp macro="" textlink="">
      <xdr:nvSpPr>
        <xdr:cNvPr id="2994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734523</xdr:colOff>
      <xdr:row>4</xdr:row>
      <xdr:rowOff>276226</xdr:rowOff>
    </xdr:to>
    <xdr:sp macro="" textlink="">
      <xdr:nvSpPr>
        <xdr:cNvPr id="2994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299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29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29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29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29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29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29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29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29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29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29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29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733019</xdr:colOff>
      <xdr:row>4</xdr:row>
      <xdr:rowOff>238126</xdr:rowOff>
    </xdr:to>
    <xdr:sp macro="" textlink="">
      <xdr:nvSpPr>
        <xdr:cNvPr id="300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828269</xdr:colOff>
      <xdr:row>4</xdr:row>
      <xdr:rowOff>238126</xdr:rowOff>
    </xdr:to>
    <xdr:sp macro="" textlink="">
      <xdr:nvSpPr>
        <xdr:cNvPr id="300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864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0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733885</xdr:colOff>
      <xdr:row>4</xdr:row>
      <xdr:rowOff>295275</xdr:rowOff>
    </xdr:to>
    <xdr:sp macro="" textlink="">
      <xdr:nvSpPr>
        <xdr:cNvPr id="30032" name="AutoShape 1" hidden="1"/>
        <xdr:cNvSpPr>
          <a:spLocks noChangeAspect="1" noChangeArrowheads="1"/>
        </xdr:cNvSpPr>
      </xdr:nvSpPr>
      <xdr:spPr bwMode="auto">
        <a:xfrm>
          <a:off x="5789283" y="613434"/>
          <a:ext cx="3034263" cy="908709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0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0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237624</xdr:rowOff>
    </xdr:from>
    <xdr:to>
      <xdr:col>7</xdr:col>
      <xdr:colOff>346960</xdr:colOff>
      <xdr:row>4</xdr:row>
      <xdr:rowOff>218575</xdr:rowOff>
    </xdr:to>
    <xdr:sp macro="" textlink="">
      <xdr:nvSpPr>
        <xdr:cNvPr id="30035" name="AutoShape 1" hidden="1"/>
        <xdr:cNvSpPr>
          <a:spLocks noChangeAspect="1" noChangeArrowheads="1"/>
        </xdr:cNvSpPr>
      </xdr:nvSpPr>
      <xdr:spPr bwMode="auto">
        <a:xfrm>
          <a:off x="5789283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07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07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1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1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238125</xdr:rowOff>
    </xdr:from>
    <xdr:to>
      <xdr:col>8</xdr:col>
      <xdr:colOff>823756</xdr:colOff>
      <xdr:row>4</xdr:row>
      <xdr:rowOff>219076</xdr:rowOff>
    </xdr:to>
    <xdr:sp macro="" textlink="">
      <xdr:nvSpPr>
        <xdr:cNvPr id="30109" name="AutoShape 1" hidden="1"/>
        <xdr:cNvSpPr>
          <a:spLocks noChangeAspect="1" noChangeArrowheads="1"/>
        </xdr:cNvSpPr>
      </xdr:nvSpPr>
      <xdr:spPr bwMode="auto">
        <a:xfrm>
          <a:off x="5789283" y="54484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11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11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1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11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11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11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11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12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12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1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1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12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12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12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13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13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13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13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1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13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14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14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14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1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1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14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14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1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15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15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15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1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1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1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15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1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1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1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20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2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2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2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2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2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24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2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2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2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29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2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33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3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33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3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3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3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3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3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4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4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4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4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47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4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47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4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51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5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51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5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30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52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52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52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30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52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5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52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53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5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53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53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53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53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53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54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54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54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30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5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54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5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30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55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5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5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5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55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30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5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55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5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30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56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5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5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56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56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30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5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57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5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30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57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5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5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57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58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30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5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58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5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30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58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5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5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59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5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5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59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5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59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5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6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6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6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6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60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6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61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6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6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61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61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6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6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6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62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6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6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6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62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30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6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6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6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30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63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6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63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63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64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6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6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64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6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6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6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6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6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30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65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6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65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30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6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65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66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6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6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30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66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66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6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30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6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67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67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6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6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30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67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67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68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30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6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68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6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6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6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30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69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69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69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30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6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6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69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6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247650</xdr:rowOff>
    </xdr:from>
    <xdr:to>
      <xdr:col>8</xdr:col>
      <xdr:colOff>728507</xdr:colOff>
      <xdr:row>4</xdr:row>
      <xdr:rowOff>228601</xdr:rowOff>
    </xdr:to>
    <xdr:sp macro="" textlink="">
      <xdr:nvSpPr>
        <xdr:cNvPr id="30700" name="AutoShape 1" hidden="1"/>
        <xdr:cNvSpPr>
          <a:spLocks noChangeAspect="1" noChangeArrowheads="1"/>
        </xdr:cNvSpPr>
      </xdr:nvSpPr>
      <xdr:spPr bwMode="auto">
        <a:xfrm>
          <a:off x="5789283" y="554367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70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70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70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7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70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70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7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7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71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71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652306</xdr:colOff>
      <xdr:row>4</xdr:row>
      <xdr:rowOff>238126</xdr:rowOff>
    </xdr:to>
    <xdr:sp macro="" textlink="">
      <xdr:nvSpPr>
        <xdr:cNvPr id="3071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747556</xdr:colOff>
      <xdr:row>4</xdr:row>
      <xdr:rowOff>238126</xdr:rowOff>
    </xdr:to>
    <xdr:sp macro="" textlink="">
      <xdr:nvSpPr>
        <xdr:cNvPr id="30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652306</xdr:colOff>
      <xdr:row>4</xdr:row>
      <xdr:rowOff>276226</xdr:rowOff>
    </xdr:to>
    <xdr:sp macro="" textlink="">
      <xdr:nvSpPr>
        <xdr:cNvPr id="307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71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72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728506</xdr:colOff>
      <xdr:row>4</xdr:row>
      <xdr:rowOff>238126</xdr:rowOff>
    </xdr:to>
    <xdr:sp macro="" textlink="">
      <xdr:nvSpPr>
        <xdr:cNvPr id="30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823756</xdr:colOff>
      <xdr:row>4</xdr:row>
      <xdr:rowOff>238126</xdr:rowOff>
    </xdr:to>
    <xdr:sp macro="" textlink="">
      <xdr:nvSpPr>
        <xdr:cNvPr id="307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728506</xdr:colOff>
      <xdr:row>4</xdr:row>
      <xdr:rowOff>276226</xdr:rowOff>
    </xdr:to>
    <xdr:sp macro="" textlink="">
      <xdr:nvSpPr>
        <xdr:cNvPr id="307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747557</xdr:colOff>
      <xdr:row>4</xdr:row>
      <xdr:rowOff>238126</xdr:rowOff>
    </xdr:to>
    <xdr:sp macro="" textlink="">
      <xdr:nvSpPr>
        <xdr:cNvPr id="30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72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72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652307</xdr:colOff>
      <xdr:row>4</xdr:row>
      <xdr:rowOff>238126</xdr:rowOff>
    </xdr:to>
    <xdr:sp macro="" textlink="">
      <xdr:nvSpPr>
        <xdr:cNvPr id="3072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</xdr:row>
      <xdr:rowOff>5195</xdr:rowOff>
    </xdr:from>
    <xdr:to>
      <xdr:col>8</xdr:col>
      <xdr:colOff>747557</xdr:colOff>
      <xdr:row>4</xdr:row>
      <xdr:rowOff>303934</xdr:rowOff>
    </xdr:to>
    <xdr:sp macro="" textlink="">
      <xdr:nvSpPr>
        <xdr:cNvPr id="30729" name="AutoShape 1" hidden="1"/>
        <xdr:cNvSpPr>
          <a:spLocks noChangeAspect="1" noChangeArrowheads="1"/>
        </xdr:cNvSpPr>
      </xdr:nvSpPr>
      <xdr:spPr bwMode="auto">
        <a:xfrm>
          <a:off x="5789283" y="618629"/>
          <a:ext cx="3047935" cy="912173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652307</xdr:colOff>
      <xdr:row>4</xdr:row>
      <xdr:rowOff>276226</xdr:rowOff>
    </xdr:to>
    <xdr:sp macro="" textlink="">
      <xdr:nvSpPr>
        <xdr:cNvPr id="307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73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728507</xdr:colOff>
      <xdr:row>4</xdr:row>
      <xdr:rowOff>276226</xdr:rowOff>
    </xdr:to>
    <xdr:sp macro="" textlink="">
      <xdr:nvSpPr>
        <xdr:cNvPr id="307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728507</xdr:colOff>
      <xdr:row>4</xdr:row>
      <xdr:rowOff>238126</xdr:rowOff>
    </xdr:to>
    <xdr:sp macro="" textlink="">
      <xdr:nvSpPr>
        <xdr:cNvPr id="30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823757</xdr:colOff>
      <xdr:row>4</xdr:row>
      <xdr:rowOff>238126</xdr:rowOff>
    </xdr:to>
    <xdr:sp macro="" textlink="">
      <xdr:nvSpPr>
        <xdr:cNvPr id="307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</xdr:row>
      <xdr:rowOff>5195</xdr:rowOff>
    </xdr:from>
    <xdr:to>
      <xdr:col>8</xdr:col>
      <xdr:colOff>728507</xdr:colOff>
      <xdr:row>4</xdr:row>
      <xdr:rowOff>303934</xdr:rowOff>
    </xdr:to>
    <xdr:sp macro="" textlink="">
      <xdr:nvSpPr>
        <xdr:cNvPr id="30736" name="AutoShape 1" hidden="1"/>
        <xdr:cNvSpPr>
          <a:spLocks noChangeAspect="1" noChangeArrowheads="1"/>
        </xdr:cNvSpPr>
      </xdr:nvSpPr>
      <xdr:spPr bwMode="auto">
        <a:xfrm>
          <a:off x="5789283" y="618629"/>
          <a:ext cx="3028885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346960</xdr:colOff>
      <xdr:row>4</xdr:row>
      <xdr:rowOff>238126</xdr:rowOff>
    </xdr:to>
    <xdr:sp macro="" textlink="">
      <xdr:nvSpPr>
        <xdr:cNvPr id="307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446175</xdr:colOff>
      <xdr:row>4</xdr:row>
      <xdr:rowOff>238126</xdr:rowOff>
    </xdr:to>
    <xdr:sp macro="" textlink="">
      <xdr:nvSpPr>
        <xdr:cNvPr id="30777" name="AutoShape 1" hidden="1"/>
        <xdr:cNvSpPr>
          <a:spLocks noChangeAspect="1" noChangeArrowheads="1"/>
        </xdr:cNvSpPr>
      </xdr:nvSpPr>
      <xdr:spPr bwMode="auto">
        <a:xfrm>
          <a:off x="5789283" y="563892"/>
          <a:ext cx="274655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350925</xdr:colOff>
      <xdr:row>4</xdr:row>
      <xdr:rowOff>276226</xdr:rowOff>
    </xdr:to>
    <xdr:sp macro="" textlink="">
      <xdr:nvSpPr>
        <xdr:cNvPr id="30778" name="AutoShape 1" hidden="1"/>
        <xdr:cNvSpPr>
          <a:spLocks noChangeAspect="1" noChangeArrowheads="1"/>
        </xdr:cNvSpPr>
      </xdr:nvSpPr>
      <xdr:spPr bwMode="auto">
        <a:xfrm>
          <a:off x="5789283" y="601992"/>
          <a:ext cx="2651303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432366</xdr:colOff>
      <xdr:row>4</xdr:row>
      <xdr:rowOff>238126</xdr:rowOff>
    </xdr:to>
    <xdr:sp macro="" textlink="">
      <xdr:nvSpPr>
        <xdr:cNvPr id="30779" name="AutoShape 1" hidden="1"/>
        <xdr:cNvSpPr>
          <a:spLocks noChangeAspect="1" noChangeArrowheads="1"/>
        </xdr:cNvSpPr>
      </xdr:nvSpPr>
      <xdr:spPr bwMode="auto">
        <a:xfrm>
          <a:off x="5789283" y="563892"/>
          <a:ext cx="273274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344910</xdr:colOff>
      <xdr:row>4</xdr:row>
      <xdr:rowOff>276226</xdr:rowOff>
    </xdr:to>
    <xdr:sp macro="" textlink="">
      <xdr:nvSpPr>
        <xdr:cNvPr id="30780" name="AutoShape 1" hidden="1"/>
        <xdr:cNvSpPr>
          <a:spLocks noChangeAspect="1" noChangeArrowheads="1"/>
        </xdr:cNvSpPr>
      </xdr:nvSpPr>
      <xdr:spPr bwMode="auto">
        <a:xfrm>
          <a:off x="5789283" y="601992"/>
          <a:ext cx="2645288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671311</xdr:colOff>
      <xdr:row>4</xdr:row>
      <xdr:rowOff>238126</xdr:rowOff>
    </xdr:to>
    <xdr:sp macro="" textlink="">
      <xdr:nvSpPr>
        <xdr:cNvPr id="30781" name="AutoShape 1" hidden="1"/>
        <xdr:cNvSpPr>
          <a:spLocks noChangeAspect="1" noChangeArrowheads="1"/>
        </xdr:cNvSpPr>
      </xdr:nvSpPr>
      <xdr:spPr bwMode="auto">
        <a:xfrm>
          <a:off x="5789283" y="563892"/>
          <a:ext cx="297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576061</xdr:colOff>
      <xdr:row>4</xdr:row>
      <xdr:rowOff>276226</xdr:rowOff>
    </xdr:to>
    <xdr:sp macro="" textlink="">
      <xdr:nvSpPr>
        <xdr:cNvPr id="30782" name="AutoShape 1" hidden="1"/>
        <xdr:cNvSpPr>
          <a:spLocks noChangeAspect="1" noChangeArrowheads="1"/>
        </xdr:cNvSpPr>
      </xdr:nvSpPr>
      <xdr:spPr bwMode="auto">
        <a:xfrm>
          <a:off x="5789283" y="601992"/>
          <a:ext cx="287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108837</xdr:colOff>
      <xdr:row>4</xdr:row>
      <xdr:rowOff>238126</xdr:rowOff>
    </xdr:to>
    <xdr:sp macro="" textlink="">
      <xdr:nvSpPr>
        <xdr:cNvPr id="3078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108837</xdr:colOff>
      <xdr:row>4</xdr:row>
      <xdr:rowOff>238126</xdr:rowOff>
    </xdr:to>
    <xdr:sp macro="" textlink="">
      <xdr:nvSpPr>
        <xdr:cNvPr id="3078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108837</xdr:colOff>
      <xdr:row>4</xdr:row>
      <xdr:rowOff>238126</xdr:rowOff>
    </xdr:to>
    <xdr:sp macro="" textlink="">
      <xdr:nvSpPr>
        <xdr:cNvPr id="3078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108837</xdr:colOff>
      <xdr:row>4</xdr:row>
      <xdr:rowOff>238126</xdr:rowOff>
    </xdr:to>
    <xdr:sp macro="" textlink="">
      <xdr:nvSpPr>
        <xdr:cNvPr id="3078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78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78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108835</xdr:colOff>
      <xdr:row>4</xdr:row>
      <xdr:rowOff>238126</xdr:rowOff>
    </xdr:to>
    <xdr:sp macro="" textlink="">
      <xdr:nvSpPr>
        <xdr:cNvPr id="3078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108835</xdr:colOff>
      <xdr:row>4</xdr:row>
      <xdr:rowOff>238126</xdr:rowOff>
    </xdr:to>
    <xdr:sp macro="" textlink="">
      <xdr:nvSpPr>
        <xdr:cNvPr id="3079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79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79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108837</xdr:colOff>
      <xdr:row>4</xdr:row>
      <xdr:rowOff>238126</xdr:rowOff>
    </xdr:to>
    <xdr:sp macro="" textlink="">
      <xdr:nvSpPr>
        <xdr:cNvPr id="3079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108837</xdr:colOff>
      <xdr:row>4</xdr:row>
      <xdr:rowOff>238126</xdr:rowOff>
    </xdr:to>
    <xdr:sp macro="" textlink="">
      <xdr:nvSpPr>
        <xdr:cNvPr id="3079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79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79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108835</xdr:colOff>
      <xdr:row>4</xdr:row>
      <xdr:rowOff>238126</xdr:rowOff>
    </xdr:to>
    <xdr:sp macro="" textlink="">
      <xdr:nvSpPr>
        <xdr:cNvPr id="3079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108835</xdr:colOff>
      <xdr:row>4</xdr:row>
      <xdr:rowOff>238126</xdr:rowOff>
    </xdr:to>
    <xdr:sp macro="" textlink="">
      <xdr:nvSpPr>
        <xdr:cNvPr id="3079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79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80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80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80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80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80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80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80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80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80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80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81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108835</xdr:colOff>
      <xdr:row>4</xdr:row>
      <xdr:rowOff>238126</xdr:rowOff>
    </xdr:to>
    <xdr:sp macro="" textlink="">
      <xdr:nvSpPr>
        <xdr:cNvPr id="3081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108835</xdr:colOff>
      <xdr:row>4</xdr:row>
      <xdr:rowOff>238126</xdr:rowOff>
    </xdr:to>
    <xdr:sp macro="" textlink="">
      <xdr:nvSpPr>
        <xdr:cNvPr id="3081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81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81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81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81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81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81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81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82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82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108836</xdr:colOff>
      <xdr:row>4</xdr:row>
      <xdr:rowOff>238126</xdr:rowOff>
    </xdr:to>
    <xdr:sp macro="" textlink="">
      <xdr:nvSpPr>
        <xdr:cNvPr id="3082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370888</xdr:colOff>
      <xdr:row>4</xdr:row>
      <xdr:rowOff>238126</xdr:rowOff>
    </xdr:to>
    <xdr:sp macro="" textlink="">
      <xdr:nvSpPr>
        <xdr:cNvPr id="30823" name="AutoShape 1" hidden="1"/>
        <xdr:cNvSpPr>
          <a:spLocks noChangeAspect="1" noChangeArrowheads="1"/>
        </xdr:cNvSpPr>
      </xdr:nvSpPr>
      <xdr:spPr bwMode="auto">
        <a:xfrm>
          <a:off x="5789283" y="563892"/>
          <a:ext cx="267126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8</xdr:col>
      <xdr:colOff>275638</xdr:colOff>
      <xdr:row>4</xdr:row>
      <xdr:rowOff>276226</xdr:rowOff>
    </xdr:to>
    <xdr:sp macro="" textlink="">
      <xdr:nvSpPr>
        <xdr:cNvPr id="30824" name="AutoShape 1" hidden="1"/>
        <xdr:cNvSpPr>
          <a:spLocks noChangeAspect="1" noChangeArrowheads="1"/>
        </xdr:cNvSpPr>
      </xdr:nvSpPr>
      <xdr:spPr bwMode="auto">
        <a:xfrm>
          <a:off x="5789283" y="601992"/>
          <a:ext cx="2576016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1041102</xdr:colOff>
      <xdr:row>4</xdr:row>
      <xdr:rowOff>238126</xdr:rowOff>
    </xdr:to>
    <xdr:sp macro="" textlink="">
      <xdr:nvSpPr>
        <xdr:cNvPr id="3082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1041102</xdr:colOff>
      <xdr:row>4</xdr:row>
      <xdr:rowOff>238126</xdr:rowOff>
    </xdr:to>
    <xdr:sp macro="" textlink="">
      <xdr:nvSpPr>
        <xdr:cNvPr id="3082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1041102</xdr:colOff>
      <xdr:row>4</xdr:row>
      <xdr:rowOff>238126</xdr:rowOff>
    </xdr:to>
    <xdr:sp macro="" textlink="">
      <xdr:nvSpPr>
        <xdr:cNvPr id="3082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1041102</xdr:colOff>
      <xdr:row>4</xdr:row>
      <xdr:rowOff>238126</xdr:rowOff>
    </xdr:to>
    <xdr:sp macro="" textlink="">
      <xdr:nvSpPr>
        <xdr:cNvPr id="3082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2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3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1041100</xdr:colOff>
      <xdr:row>4</xdr:row>
      <xdr:rowOff>238126</xdr:rowOff>
    </xdr:to>
    <xdr:sp macro="" textlink="">
      <xdr:nvSpPr>
        <xdr:cNvPr id="3083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1041100</xdr:colOff>
      <xdr:row>4</xdr:row>
      <xdr:rowOff>238126</xdr:rowOff>
    </xdr:to>
    <xdr:sp macro="" textlink="">
      <xdr:nvSpPr>
        <xdr:cNvPr id="3083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3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3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1041102</xdr:colOff>
      <xdr:row>4</xdr:row>
      <xdr:rowOff>238126</xdr:rowOff>
    </xdr:to>
    <xdr:sp macro="" textlink="">
      <xdr:nvSpPr>
        <xdr:cNvPr id="3083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1041102</xdr:colOff>
      <xdr:row>4</xdr:row>
      <xdr:rowOff>238126</xdr:rowOff>
    </xdr:to>
    <xdr:sp macro="" textlink="">
      <xdr:nvSpPr>
        <xdr:cNvPr id="3083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3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3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1041100</xdr:colOff>
      <xdr:row>4</xdr:row>
      <xdr:rowOff>238126</xdr:rowOff>
    </xdr:to>
    <xdr:sp macro="" textlink="">
      <xdr:nvSpPr>
        <xdr:cNvPr id="3083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1041100</xdr:colOff>
      <xdr:row>4</xdr:row>
      <xdr:rowOff>238126</xdr:rowOff>
    </xdr:to>
    <xdr:sp macro="" textlink="">
      <xdr:nvSpPr>
        <xdr:cNvPr id="3084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4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4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4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4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4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4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4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4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4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5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5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5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1041100</xdr:colOff>
      <xdr:row>4</xdr:row>
      <xdr:rowOff>238126</xdr:rowOff>
    </xdr:to>
    <xdr:sp macro="" textlink="">
      <xdr:nvSpPr>
        <xdr:cNvPr id="3085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1041100</xdr:colOff>
      <xdr:row>4</xdr:row>
      <xdr:rowOff>238126</xdr:rowOff>
    </xdr:to>
    <xdr:sp macro="" textlink="">
      <xdr:nvSpPr>
        <xdr:cNvPr id="3085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5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5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5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5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5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6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6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6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6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1041101</xdr:colOff>
      <xdr:row>4</xdr:row>
      <xdr:rowOff>238126</xdr:rowOff>
    </xdr:to>
    <xdr:sp macro="" textlink="">
      <xdr:nvSpPr>
        <xdr:cNvPr id="3086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8</xdr:col>
      <xdr:colOff>206366</xdr:colOff>
      <xdr:row>4</xdr:row>
      <xdr:rowOff>238126</xdr:rowOff>
    </xdr:to>
    <xdr:sp macro="" textlink="">
      <xdr:nvSpPr>
        <xdr:cNvPr id="30865" name="AutoShape 1" hidden="1"/>
        <xdr:cNvSpPr>
          <a:spLocks noChangeAspect="1" noChangeArrowheads="1"/>
        </xdr:cNvSpPr>
      </xdr:nvSpPr>
      <xdr:spPr bwMode="auto">
        <a:xfrm>
          <a:off x="5789283" y="563892"/>
          <a:ext cx="2506744" cy="90110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1003245</xdr:colOff>
      <xdr:row>4</xdr:row>
      <xdr:rowOff>295275</xdr:rowOff>
    </xdr:to>
    <xdr:sp macro="" textlink="">
      <xdr:nvSpPr>
        <xdr:cNvPr id="30866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755351</xdr:colOff>
      <xdr:row>4</xdr:row>
      <xdr:rowOff>295275</xdr:rowOff>
    </xdr:to>
    <xdr:sp macro="" textlink="">
      <xdr:nvSpPr>
        <xdr:cNvPr id="30867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730239</xdr:colOff>
      <xdr:row>4</xdr:row>
      <xdr:rowOff>295275</xdr:rowOff>
    </xdr:to>
    <xdr:sp macro="" textlink="">
      <xdr:nvSpPr>
        <xdr:cNvPr id="30868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512896</xdr:colOff>
      <xdr:row>4</xdr:row>
      <xdr:rowOff>295275</xdr:rowOff>
    </xdr:to>
    <xdr:sp macro="" textlink="">
      <xdr:nvSpPr>
        <xdr:cNvPr id="30869" name="AutoShape 1" hidden="1"/>
        <xdr:cNvSpPr>
          <a:spLocks noChangeAspect="1" noChangeArrowheads="1"/>
        </xdr:cNvSpPr>
      </xdr:nvSpPr>
      <xdr:spPr bwMode="auto">
        <a:xfrm>
          <a:off x="5789283" y="613434"/>
          <a:ext cx="2813274" cy="908709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979865</xdr:colOff>
      <xdr:row>4</xdr:row>
      <xdr:rowOff>295275</xdr:rowOff>
    </xdr:to>
    <xdr:sp macro="" textlink="">
      <xdr:nvSpPr>
        <xdr:cNvPr id="30870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1049139</xdr:colOff>
      <xdr:row>4</xdr:row>
      <xdr:rowOff>295275</xdr:rowOff>
    </xdr:to>
    <xdr:sp macro="" textlink="">
      <xdr:nvSpPr>
        <xdr:cNvPr id="30871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1003245</xdr:colOff>
      <xdr:row>4</xdr:row>
      <xdr:rowOff>295275</xdr:rowOff>
    </xdr:to>
    <xdr:sp macro="" textlink="">
      <xdr:nvSpPr>
        <xdr:cNvPr id="30872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755351</xdr:colOff>
      <xdr:row>4</xdr:row>
      <xdr:rowOff>295275</xdr:rowOff>
    </xdr:to>
    <xdr:sp macro="" textlink="">
      <xdr:nvSpPr>
        <xdr:cNvPr id="30873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730239</xdr:colOff>
      <xdr:row>4</xdr:row>
      <xdr:rowOff>295275</xdr:rowOff>
    </xdr:to>
    <xdr:sp macro="" textlink="">
      <xdr:nvSpPr>
        <xdr:cNvPr id="30874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979865</xdr:colOff>
      <xdr:row>4</xdr:row>
      <xdr:rowOff>295275</xdr:rowOff>
    </xdr:to>
    <xdr:sp macro="" textlink="">
      <xdr:nvSpPr>
        <xdr:cNvPr id="30875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1049139</xdr:colOff>
      <xdr:row>4</xdr:row>
      <xdr:rowOff>295275</xdr:rowOff>
    </xdr:to>
    <xdr:sp macro="" textlink="">
      <xdr:nvSpPr>
        <xdr:cNvPr id="30876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</xdr:row>
      <xdr:rowOff>151899</xdr:rowOff>
    </xdr:from>
    <xdr:to>
      <xdr:col>7</xdr:col>
      <xdr:colOff>1052185</xdr:colOff>
      <xdr:row>8</xdr:row>
      <xdr:rowOff>56649</xdr:rowOff>
    </xdr:to>
    <xdr:sp macro="" textlink="">
      <xdr:nvSpPr>
        <xdr:cNvPr id="30877" name="AutoShape 1"/>
        <xdr:cNvSpPr>
          <a:spLocks noChangeAspect="1" noChangeArrowheads="1"/>
        </xdr:cNvSpPr>
      </xdr:nvSpPr>
      <xdr:spPr bwMode="auto">
        <a:xfrm>
          <a:off x="6939472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</xdr:row>
      <xdr:rowOff>151899</xdr:rowOff>
    </xdr:from>
    <xdr:to>
      <xdr:col>7</xdr:col>
      <xdr:colOff>1052185</xdr:colOff>
      <xdr:row>8</xdr:row>
      <xdr:rowOff>56649</xdr:rowOff>
    </xdr:to>
    <xdr:sp macro="" textlink="">
      <xdr:nvSpPr>
        <xdr:cNvPr id="30878" name="AutoShape 1"/>
        <xdr:cNvSpPr>
          <a:spLocks noChangeAspect="1" noChangeArrowheads="1"/>
        </xdr:cNvSpPr>
      </xdr:nvSpPr>
      <xdr:spPr bwMode="auto">
        <a:xfrm>
          <a:off x="6939472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753574</xdr:colOff>
      <xdr:row>4</xdr:row>
      <xdr:rowOff>238126</xdr:rowOff>
    </xdr:to>
    <xdr:sp macro="" textlink="">
      <xdr:nvSpPr>
        <xdr:cNvPr id="30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765828</xdr:colOff>
      <xdr:row>4</xdr:row>
      <xdr:rowOff>238126</xdr:rowOff>
    </xdr:to>
    <xdr:sp macro="" textlink="">
      <xdr:nvSpPr>
        <xdr:cNvPr id="30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765828</xdr:colOff>
      <xdr:row>4</xdr:row>
      <xdr:rowOff>238126</xdr:rowOff>
    </xdr:to>
    <xdr:sp macro="" textlink="">
      <xdr:nvSpPr>
        <xdr:cNvPr id="30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0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0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0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0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727728</xdr:colOff>
      <xdr:row>4</xdr:row>
      <xdr:rowOff>238126</xdr:rowOff>
    </xdr:to>
    <xdr:sp macro="" textlink="">
      <xdr:nvSpPr>
        <xdr:cNvPr id="30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658324</xdr:colOff>
      <xdr:row>4</xdr:row>
      <xdr:rowOff>276226</xdr:rowOff>
    </xdr:to>
    <xdr:sp macro="" textlink="">
      <xdr:nvSpPr>
        <xdr:cNvPr id="30890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727728</xdr:colOff>
      <xdr:row>4</xdr:row>
      <xdr:rowOff>238126</xdr:rowOff>
    </xdr:to>
    <xdr:sp macro="" textlink="">
      <xdr:nvSpPr>
        <xdr:cNvPr id="30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0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0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727728</xdr:colOff>
      <xdr:row>4</xdr:row>
      <xdr:rowOff>238126</xdr:rowOff>
    </xdr:to>
    <xdr:sp macro="" textlink="">
      <xdr:nvSpPr>
        <xdr:cNvPr id="30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727728</xdr:colOff>
      <xdr:row>4</xdr:row>
      <xdr:rowOff>238126</xdr:rowOff>
    </xdr:to>
    <xdr:sp macro="" textlink="">
      <xdr:nvSpPr>
        <xdr:cNvPr id="30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727728</xdr:colOff>
      <xdr:row>4</xdr:row>
      <xdr:rowOff>238126</xdr:rowOff>
    </xdr:to>
    <xdr:sp macro="" textlink="">
      <xdr:nvSpPr>
        <xdr:cNvPr id="30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727728</xdr:colOff>
      <xdr:row>4</xdr:row>
      <xdr:rowOff>238126</xdr:rowOff>
    </xdr:to>
    <xdr:sp macro="" textlink="">
      <xdr:nvSpPr>
        <xdr:cNvPr id="30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727728</xdr:colOff>
      <xdr:row>4</xdr:row>
      <xdr:rowOff>238126</xdr:rowOff>
    </xdr:to>
    <xdr:sp macro="" textlink="">
      <xdr:nvSpPr>
        <xdr:cNvPr id="30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727728</xdr:colOff>
      <xdr:row>4</xdr:row>
      <xdr:rowOff>238126</xdr:rowOff>
    </xdr:to>
    <xdr:sp macro="" textlink="">
      <xdr:nvSpPr>
        <xdr:cNvPr id="30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090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09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09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09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09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09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0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0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0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0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0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829773</xdr:colOff>
      <xdr:row>4</xdr:row>
      <xdr:rowOff>238126</xdr:rowOff>
    </xdr:to>
    <xdr:sp macro="" textlink="">
      <xdr:nvSpPr>
        <xdr:cNvPr id="3091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09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734523</xdr:colOff>
      <xdr:row>4</xdr:row>
      <xdr:rowOff>276226</xdr:rowOff>
    </xdr:to>
    <xdr:sp macro="" textlink="">
      <xdr:nvSpPr>
        <xdr:cNvPr id="3091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09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658324</xdr:colOff>
      <xdr:row>4</xdr:row>
      <xdr:rowOff>238126</xdr:rowOff>
    </xdr:to>
    <xdr:sp macro="" textlink="">
      <xdr:nvSpPr>
        <xdr:cNvPr id="309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658324</xdr:colOff>
      <xdr:row>4</xdr:row>
      <xdr:rowOff>238126</xdr:rowOff>
    </xdr:to>
    <xdr:sp macro="" textlink="">
      <xdr:nvSpPr>
        <xdr:cNvPr id="309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753574</xdr:colOff>
      <xdr:row>4</xdr:row>
      <xdr:rowOff>238126</xdr:rowOff>
    </xdr:to>
    <xdr:sp macro="" textlink="">
      <xdr:nvSpPr>
        <xdr:cNvPr id="30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658324</xdr:colOff>
      <xdr:row>4</xdr:row>
      <xdr:rowOff>276226</xdr:rowOff>
    </xdr:to>
    <xdr:sp macro="" textlink="">
      <xdr:nvSpPr>
        <xdr:cNvPr id="30922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0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0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0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0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0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829773</xdr:colOff>
      <xdr:row>4</xdr:row>
      <xdr:rowOff>238126</xdr:rowOff>
    </xdr:to>
    <xdr:sp macro="" textlink="">
      <xdr:nvSpPr>
        <xdr:cNvPr id="3093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09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734523</xdr:colOff>
      <xdr:row>4</xdr:row>
      <xdr:rowOff>276226</xdr:rowOff>
    </xdr:to>
    <xdr:sp macro="" textlink="">
      <xdr:nvSpPr>
        <xdr:cNvPr id="309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09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095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09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096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09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099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09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099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09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727728</xdr:colOff>
      <xdr:row>4</xdr:row>
      <xdr:rowOff>238126</xdr:rowOff>
    </xdr:to>
    <xdr:sp macro="" textlink="">
      <xdr:nvSpPr>
        <xdr:cNvPr id="30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0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727728</xdr:colOff>
      <xdr:row>4</xdr:row>
      <xdr:rowOff>238126</xdr:rowOff>
    </xdr:to>
    <xdr:sp macro="" textlink="">
      <xdr:nvSpPr>
        <xdr:cNvPr id="31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727728</xdr:colOff>
      <xdr:row>4</xdr:row>
      <xdr:rowOff>238126</xdr:rowOff>
    </xdr:to>
    <xdr:sp macro="" textlink="">
      <xdr:nvSpPr>
        <xdr:cNvPr id="31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727728</xdr:colOff>
      <xdr:row>4</xdr:row>
      <xdr:rowOff>238126</xdr:rowOff>
    </xdr:to>
    <xdr:sp macro="" textlink="">
      <xdr:nvSpPr>
        <xdr:cNvPr id="31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727728</xdr:colOff>
      <xdr:row>4</xdr:row>
      <xdr:rowOff>238126</xdr:rowOff>
    </xdr:to>
    <xdr:sp macro="" textlink="">
      <xdr:nvSpPr>
        <xdr:cNvPr id="31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727728</xdr:colOff>
      <xdr:row>4</xdr:row>
      <xdr:rowOff>238126</xdr:rowOff>
    </xdr:to>
    <xdr:sp macro="" textlink="">
      <xdr:nvSpPr>
        <xdr:cNvPr id="31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727728</xdr:colOff>
      <xdr:row>4</xdr:row>
      <xdr:rowOff>238126</xdr:rowOff>
    </xdr:to>
    <xdr:sp macro="" textlink="">
      <xdr:nvSpPr>
        <xdr:cNvPr id="31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727728</xdr:colOff>
      <xdr:row>4</xdr:row>
      <xdr:rowOff>238126</xdr:rowOff>
    </xdr:to>
    <xdr:sp macro="" textlink="">
      <xdr:nvSpPr>
        <xdr:cNvPr id="31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727728</xdr:colOff>
      <xdr:row>4</xdr:row>
      <xdr:rowOff>238126</xdr:rowOff>
    </xdr:to>
    <xdr:sp macro="" textlink="">
      <xdr:nvSpPr>
        <xdr:cNvPr id="31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727728</xdr:colOff>
      <xdr:row>4</xdr:row>
      <xdr:rowOff>238126</xdr:rowOff>
    </xdr:to>
    <xdr:sp macro="" textlink="">
      <xdr:nvSpPr>
        <xdr:cNvPr id="31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727728</xdr:colOff>
      <xdr:row>4</xdr:row>
      <xdr:rowOff>238126</xdr:rowOff>
    </xdr:to>
    <xdr:sp macro="" textlink="">
      <xdr:nvSpPr>
        <xdr:cNvPr id="31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103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0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103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0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108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0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108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0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829773</xdr:colOff>
      <xdr:row>4</xdr:row>
      <xdr:rowOff>238126</xdr:rowOff>
    </xdr:to>
    <xdr:sp macro="" textlink="">
      <xdr:nvSpPr>
        <xdr:cNvPr id="3112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1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734523</xdr:colOff>
      <xdr:row>4</xdr:row>
      <xdr:rowOff>276226</xdr:rowOff>
    </xdr:to>
    <xdr:sp macro="" textlink="">
      <xdr:nvSpPr>
        <xdr:cNvPr id="3112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1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829773</xdr:colOff>
      <xdr:row>4</xdr:row>
      <xdr:rowOff>238126</xdr:rowOff>
    </xdr:to>
    <xdr:sp macro="" textlink="">
      <xdr:nvSpPr>
        <xdr:cNvPr id="3117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1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734523</xdr:colOff>
      <xdr:row>4</xdr:row>
      <xdr:rowOff>276226</xdr:rowOff>
    </xdr:to>
    <xdr:sp macro="" textlink="">
      <xdr:nvSpPr>
        <xdr:cNvPr id="3117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1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2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829773</xdr:colOff>
      <xdr:row>4</xdr:row>
      <xdr:rowOff>238126</xdr:rowOff>
    </xdr:to>
    <xdr:sp macro="" textlink="">
      <xdr:nvSpPr>
        <xdr:cNvPr id="3121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2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734523</xdr:colOff>
      <xdr:row>4</xdr:row>
      <xdr:rowOff>276226</xdr:rowOff>
    </xdr:to>
    <xdr:sp macro="" textlink="">
      <xdr:nvSpPr>
        <xdr:cNvPr id="3121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2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126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2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126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2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130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3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130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3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3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135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3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135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3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3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829773</xdr:colOff>
      <xdr:row>4</xdr:row>
      <xdr:rowOff>238126</xdr:rowOff>
    </xdr:to>
    <xdr:sp macro="" textlink="">
      <xdr:nvSpPr>
        <xdr:cNvPr id="3139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3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734523</xdr:colOff>
      <xdr:row>4</xdr:row>
      <xdr:rowOff>276226</xdr:rowOff>
    </xdr:to>
    <xdr:sp macro="" textlink="">
      <xdr:nvSpPr>
        <xdr:cNvPr id="3139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4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829773</xdr:colOff>
      <xdr:row>4</xdr:row>
      <xdr:rowOff>238126</xdr:rowOff>
    </xdr:to>
    <xdr:sp macro="" textlink="">
      <xdr:nvSpPr>
        <xdr:cNvPr id="3144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4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734523</xdr:colOff>
      <xdr:row>4</xdr:row>
      <xdr:rowOff>276226</xdr:rowOff>
    </xdr:to>
    <xdr:sp macro="" textlink="">
      <xdr:nvSpPr>
        <xdr:cNvPr id="3144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4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144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144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4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14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1450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145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14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829773</xdr:colOff>
      <xdr:row>4</xdr:row>
      <xdr:rowOff>238126</xdr:rowOff>
    </xdr:to>
    <xdr:sp macro="" textlink="">
      <xdr:nvSpPr>
        <xdr:cNvPr id="3149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4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734523</xdr:colOff>
      <xdr:row>4</xdr:row>
      <xdr:rowOff>276226</xdr:rowOff>
    </xdr:to>
    <xdr:sp macro="" textlink="">
      <xdr:nvSpPr>
        <xdr:cNvPr id="3149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4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149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755169</xdr:colOff>
      <xdr:row>4</xdr:row>
      <xdr:rowOff>238126</xdr:rowOff>
    </xdr:to>
    <xdr:sp macro="" textlink="">
      <xdr:nvSpPr>
        <xdr:cNvPr id="31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755169</xdr:colOff>
      <xdr:row>4</xdr:row>
      <xdr:rowOff>238126</xdr:rowOff>
    </xdr:to>
    <xdr:sp macro="" textlink="">
      <xdr:nvSpPr>
        <xdr:cNvPr id="31500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5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5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717069</xdr:colOff>
      <xdr:row>4</xdr:row>
      <xdr:rowOff>238126</xdr:rowOff>
    </xdr:to>
    <xdr:sp macro="" textlink="">
      <xdr:nvSpPr>
        <xdr:cNvPr id="31505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1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1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15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717069</xdr:colOff>
      <xdr:row>4</xdr:row>
      <xdr:rowOff>238126</xdr:rowOff>
    </xdr:to>
    <xdr:sp macro="" textlink="">
      <xdr:nvSpPr>
        <xdr:cNvPr id="31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5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5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1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717069</xdr:colOff>
      <xdr:row>4</xdr:row>
      <xdr:rowOff>238126</xdr:rowOff>
    </xdr:to>
    <xdr:sp macro="" textlink="">
      <xdr:nvSpPr>
        <xdr:cNvPr id="31516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717069</xdr:colOff>
      <xdr:row>4</xdr:row>
      <xdr:rowOff>238126</xdr:rowOff>
    </xdr:to>
    <xdr:sp macro="" textlink="">
      <xdr:nvSpPr>
        <xdr:cNvPr id="31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717069</xdr:colOff>
      <xdr:row>4</xdr:row>
      <xdr:rowOff>238126</xdr:rowOff>
    </xdr:to>
    <xdr:sp macro="" textlink="">
      <xdr:nvSpPr>
        <xdr:cNvPr id="31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717069</xdr:colOff>
      <xdr:row>4</xdr:row>
      <xdr:rowOff>238126</xdr:rowOff>
    </xdr:to>
    <xdr:sp macro="" textlink="">
      <xdr:nvSpPr>
        <xdr:cNvPr id="31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717069</xdr:colOff>
      <xdr:row>4</xdr:row>
      <xdr:rowOff>238126</xdr:rowOff>
    </xdr:to>
    <xdr:sp macro="" textlink="">
      <xdr:nvSpPr>
        <xdr:cNvPr id="3152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717069</xdr:colOff>
      <xdr:row>4</xdr:row>
      <xdr:rowOff>238126</xdr:rowOff>
    </xdr:to>
    <xdr:sp macro="" textlink="">
      <xdr:nvSpPr>
        <xdr:cNvPr id="31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15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5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15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5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5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5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5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5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5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5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15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5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153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5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15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15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1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15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1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1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1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1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1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1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15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5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15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5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1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1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1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1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1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1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1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1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1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15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15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823756</xdr:colOff>
      <xdr:row>4</xdr:row>
      <xdr:rowOff>238126</xdr:rowOff>
    </xdr:to>
    <xdr:sp macro="" textlink="">
      <xdr:nvSpPr>
        <xdr:cNvPr id="315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5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728506</xdr:colOff>
      <xdr:row>4</xdr:row>
      <xdr:rowOff>276226</xdr:rowOff>
    </xdr:to>
    <xdr:sp macro="" textlink="">
      <xdr:nvSpPr>
        <xdr:cNvPr id="315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5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161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6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161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6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717069</xdr:colOff>
      <xdr:row>4</xdr:row>
      <xdr:rowOff>238126</xdr:rowOff>
    </xdr:to>
    <xdr:sp macro="" textlink="">
      <xdr:nvSpPr>
        <xdr:cNvPr id="31616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717069</xdr:colOff>
      <xdr:row>4</xdr:row>
      <xdr:rowOff>238126</xdr:rowOff>
    </xdr:to>
    <xdr:sp macro="" textlink="">
      <xdr:nvSpPr>
        <xdr:cNvPr id="31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717069</xdr:colOff>
      <xdr:row>4</xdr:row>
      <xdr:rowOff>238126</xdr:rowOff>
    </xdr:to>
    <xdr:sp macro="" textlink="">
      <xdr:nvSpPr>
        <xdr:cNvPr id="31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717069</xdr:colOff>
      <xdr:row>4</xdr:row>
      <xdr:rowOff>238126</xdr:rowOff>
    </xdr:to>
    <xdr:sp macro="" textlink="">
      <xdr:nvSpPr>
        <xdr:cNvPr id="3163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717069</xdr:colOff>
      <xdr:row>4</xdr:row>
      <xdr:rowOff>238126</xdr:rowOff>
    </xdr:to>
    <xdr:sp macro="" textlink="">
      <xdr:nvSpPr>
        <xdr:cNvPr id="31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717069</xdr:colOff>
      <xdr:row>4</xdr:row>
      <xdr:rowOff>238126</xdr:rowOff>
    </xdr:to>
    <xdr:sp macro="" textlink="">
      <xdr:nvSpPr>
        <xdr:cNvPr id="3164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717069</xdr:colOff>
      <xdr:row>4</xdr:row>
      <xdr:rowOff>238126</xdr:rowOff>
    </xdr:to>
    <xdr:sp macro="" textlink="">
      <xdr:nvSpPr>
        <xdr:cNvPr id="3164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717069</xdr:colOff>
      <xdr:row>4</xdr:row>
      <xdr:rowOff>238126</xdr:rowOff>
    </xdr:to>
    <xdr:sp macro="" textlink="">
      <xdr:nvSpPr>
        <xdr:cNvPr id="31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717069</xdr:colOff>
      <xdr:row>4</xdr:row>
      <xdr:rowOff>238126</xdr:rowOff>
    </xdr:to>
    <xdr:sp macro="" textlink="">
      <xdr:nvSpPr>
        <xdr:cNvPr id="3165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717069</xdr:colOff>
      <xdr:row>4</xdr:row>
      <xdr:rowOff>238126</xdr:rowOff>
    </xdr:to>
    <xdr:sp macro="" textlink="">
      <xdr:nvSpPr>
        <xdr:cNvPr id="31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717069</xdr:colOff>
      <xdr:row>4</xdr:row>
      <xdr:rowOff>238126</xdr:rowOff>
    </xdr:to>
    <xdr:sp macro="" textlink="">
      <xdr:nvSpPr>
        <xdr:cNvPr id="31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6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165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6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16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6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1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823759</xdr:colOff>
      <xdr:row>4</xdr:row>
      <xdr:rowOff>238126</xdr:rowOff>
    </xdr:to>
    <xdr:sp macro="" textlink="">
      <xdr:nvSpPr>
        <xdr:cNvPr id="317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7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728509</xdr:colOff>
      <xdr:row>4</xdr:row>
      <xdr:rowOff>276226</xdr:rowOff>
    </xdr:to>
    <xdr:sp macro="" textlink="">
      <xdr:nvSpPr>
        <xdr:cNvPr id="317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7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17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7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174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7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179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7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179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7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1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183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8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18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8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18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8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18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8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19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9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192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9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197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9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197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19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1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01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0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01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0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0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0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0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0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0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0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06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07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1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1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1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1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1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1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1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1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1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1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1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12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1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1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13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13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1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1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13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13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1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14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14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14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1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1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15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1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1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15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15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15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1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1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16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1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747556</xdr:colOff>
      <xdr:row>4</xdr:row>
      <xdr:rowOff>238126</xdr:rowOff>
    </xdr:to>
    <xdr:sp macro="" textlink="">
      <xdr:nvSpPr>
        <xdr:cNvPr id="32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652306</xdr:colOff>
      <xdr:row>4</xdr:row>
      <xdr:rowOff>276226</xdr:rowOff>
    </xdr:to>
    <xdr:sp macro="" textlink="">
      <xdr:nvSpPr>
        <xdr:cNvPr id="321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652306</xdr:colOff>
      <xdr:row>4</xdr:row>
      <xdr:rowOff>238126</xdr:rowOff>
    </xdr:to>
    <xdr:sp macro="" textlink="">
      <xdr:nvSpPr>
        <xdr:cNvPr id="3216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652306</xdr:colOff>
      <xdr:row>4</xdr:row>
      <xdr:rowOff>238126</xdr:rowOff>
    </xdr:to>
    <xdr:sp macro="" textlink="">
      <xdr:nvSpPr>
        <xdr:cNvPr id="3216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747556</xdr:colOff>
      <xdr:row>4</xdr:row>
      <xdr:rowOff>238126</xdr:rowOff>
    </xdr:to>
    <xdr:sp macro="" textlink="">
      <xdr:nvSpPr>
        <xdr:cNvPr id="32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652306</xdr:colOff>
      <xdr:row>4</xdr:row>
      <xdr:rowOff>276226</xdr:rowOff>
    </xdr:to>
    <xdr:sp macro="" textlink="">
      <xdr:nvSpPr>
        <xdr:cNvPr id="3216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823756</xdr:colOff>
      <xdr:row>4</xdr:row>
      <xdr:rowOff>238126</xdr:rowOff>
    </xdr:to>
    <xdr:sp macro="" textlink="">
      <xdr:nvSpPr>
        <xdr:cNvPr id="321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728506</xdr:colOff>
      <xdr:row>4</xdr:row>
      <xdr:rowOff>276226</xdr:rowOff>
    </xdr:to>
    <xdr:sp macro="" textlink="">
      <xdr:nvSpPr>
        <xdr:cNvPr id="3217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2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2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823756</xdr:colOff>
      <xdr:row>4</xdr:row>
      <xdr:rowOff>238126</xdr:rowOff>
    </xdr:to>
    <xdr:sp macro="" textlink="">
      <xdr:nvSpPr>
        <xdr:cNvPr id="321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728506</xdr:colOff>
      <xdr:row>4</xdr:row>
      <xdr:rowOff>276226</xdr:rowOff>
    </xdr:to>
    <xdr:sp macro="" textlink="">
      <xdr:nvSpPr>
        <xdr:cNvPr id="321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1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17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17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18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1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1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18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18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1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19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19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19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1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1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1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19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747559</xdr:colOff>
      <xdr:row>4</xdr:row>
      <xdr:rowOff>238126</xdr:rowOff>
    </xdr:to>
    <xdr:sp macro="" textlink="">
      <xdr:nvSpPr>
        <xdr:cNvPr id="32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652309</xdr:colOff>
      <xdr:row>4</xdr:row>
      <xdr:rowOff>276226</xdr:rowOff>
    </xdr:to>
    <xdr:sp macro="" textlink="">
      <xdr:nvSpPr>
        <xdr:cNvPr id="322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652309</xdr:colOff>
      <xdr:row>4</xdr:row>
      <xdr:rowOff>238126</xdr:rowOff>
    </xdr:to>
    <xdr:sp macro="" textlink="">
      <xdr:nvSpPr>
        <xdr:cNvPr id="3220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652309</xdr:colOff>
      <xdr:row>4</xdr:row>
      <xdr:rowOff>238126</xdr:rowOff>
    </xdr:to>
    <xdr:sp macro="" textlink="">
      <xdr:nvSpPr>
        <xdr:cNvPr id="3220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747559</xdr:colOff>
      <xdr:row>4</xdr:row>
      <xdr:rowOff>238126</xdr:rowOff>
    </xdr:to>
    <xdr:sp macro="" textlink="">
      <xdr:nvSpPr>
        <xdr:cNvPr id="32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652309</xdr:colOff>
      <xdr:row>4</xdr:row>
      <xdr:rowOff>276226</xdr:rowOff>
    </xdr:to>
    <xdr:sp macro="" textlink="">
      <xdr:nvSpPr>
        <xdr:cNvPr id="3220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823759</xdr:colOff>
      <xdr:row>4</xdr:row>
      <xdr:rowOff>238126</xdr:rowOff>
    </xdr:to>
    <xdr:sp macro="" textlink="">
      <xdr:nvSpPr>
        <xdr:cNvPr id="322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728509</xdr:colOff>
      <xdr:row>4</xdr:row>
      <xdr:rowOff>276226</xdr:rowOff>
    </xdr:to>
    <xdr:sp macro="" textlink="">
      <xdr:nvSpPr>
        <xdr:cNvPr id="3220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2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2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823759</xdr:colOff>
      <xdr:row>4</xdr:row>
      <xdr:rowOff>238126</xdr:rowOff>
    </xdr:to>
    <xdr:sp macro="" textlink="">
      <xdr:nvSpPr>
        <xdr:cNvPr id="3221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728509</xdr:colOff>
      <xdr:row>4</xdr:row>
      <xdr:rowOff>276226</xdr:rowOff>
    </xdr:to>
    <xdr:sp macro="" textlink="">
      <xdr:nvSpPr>
        <xdr:cNvPr id="3221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21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21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2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2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2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21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2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2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22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22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2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2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23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2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2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2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23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2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2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2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24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24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2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2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24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2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2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2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25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2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2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2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26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26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2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26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2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26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2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2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27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27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2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27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2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27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2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2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2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28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2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28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2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29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29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2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2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29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2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29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3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3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3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3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3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30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30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30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31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31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31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31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31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3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31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3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32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32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32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3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32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33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3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753574</xdr:colOff>
      <xdr:row>4</xdr:row>
      <xdr:rowOff>238126</xdr:rowOff>
    </xdr:to>
    <xdr:sp macro="" textlink="">
      <xdr:nvSpPr>
        <xdr:cNvPr id="32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658324</xdr:colOff>
      <xdr:row>4</xdr:row>
      <xdr:rowOff>276226</xdr:rowOff>
    </xdr:to>
    <xdr:sp macro="" textlink="">
      <xdr:nvSpPr>
        <xdr:cNvPr id="32333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658324</xdr:colOff>
      <xdr:row>4</xdr:row>
      <xdr:rowOff>238126</xdr:rowOff>
    </xdr:to>
    <xdr:sp macro="" textlink="">
      <xdr:nvSpPr>
        <xdr:cNvPr id="32334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658324</xdr:colOff>
      <xdr:row>4</xdr:row>
      <xdr:rowOff>238126</xdr:rowOff>
    </xdr:to>
    <xdr:sp macro="" textlink="">
      <xdr:nvSpPr>
        <xdr:cNvPr id="32335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753574</xdr:colOff>
      <xdr:row>4</xdr:row>
      <xdr:rowOff>238126</xdr:rowOff>
    </xdr:to>
    <xdr:sp macro="" textlink="">
      <xdr:nvSpPr>
        <xdr:cNvPr id="32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658324</xdr:colOff>
      <xdr:row>4</xdr:row>
      <xdr:rowOff>276226</xdr:rowOff>
    </xdr:to>
    <xdr:sp macro="" textlink="">
      <xdr:nvSpPr>
        <xdr:cNvPr id="32337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233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233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234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2343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34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34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34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34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34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35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3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3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35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3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35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35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35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35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652308</xdr:colOff>
      <xdr:row>15</xdr:row>
      <xdr:rowOff>300106</xdr:rowOff>
    </xdr:to>
    <xdr:sp macro="" textlink="">
      <xdr:nvSpPr>
        <xdr:cNvPr id="32361" name="AutoShape 1" hidden="1"/>
        <xdr:cNvSpPr>
          <a:spLocks noChangeAspect="1" noChangeArrowheads="1"/>
        </xdr:cNvSpPr>
      </xdr:nvSpPr>
      <xdr:spPr bwMode="auto">
        <a:xfrm>
          <a:off x="6939472" y="3987321"/>
          <a:ext cx="2952685" cy="913539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36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3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36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3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36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3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37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37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3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3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37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38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38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38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3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38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38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38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39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39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39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39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39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39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40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40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747556</xdr:colOff>
      <xdr:row>4</xdr:row>
      <xdr:rowOff>238126</xdr:rowOff>
    </xdr:to>
    <xdr:sp macro="" textlink="">
      <xdr:nvSpPr>
        <xdr:cNvPr id="3240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652306</xdr:colOff>
      <xdr:row>4</xdr:row>
      <xdr:rowOff>276226</xdr:rowOff>
    </xdr:to>
    <xdr:sp macro="" textlink="">
      <xdr:nvSpPr>
        <xdr:cNvPr id="3240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652306</xdr:colOff>
      <xdr:row>4</xdr:row>
      <xdr:rowOff>238126</xdr:rowOff>
    </xdr:to>
    <xdr:sp macro="" textlink="">
      <xdr:nvSpPr>
        <xdr:cNvPr id="3240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652306</xdr:colOff>
      <xdr:row>4</xdr:row>
      <xdr:rowOff>238126</xdr:rowOff>
    </xdr:to>
    <xdr:sp macro="" textlink="">
      <xdr:nvSpPr>
        <xdr:cNvPr id="3240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747556</xdr:colOff>
      <xdr:row>4</xdr:row>
      <xdr:rowOff>238126</xdr:rowOff>
    </xdr:to>
    <xdr:sp macro="" textlink="">
      <xdr:nvSpPr>
        <xdr:cNvPr id="32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652306</xdr:colOff>
      <xdr:row>4</xdr:row>
      <xdr:rowOff>276226</xdr:rowOff>
    </xdr:to>
    <xdr:sp macro="" textlink="">
      <xdr:nvSpPr>
        <xdr:cNvPr id="3240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823756</xdr:colOff>
      <xdr:row>4</xdr:row>
      <xdr:rowOff>238126</xdr:rowOff>
    </xdr:to>
    <xdr:sp macro="" textlink="">
      <xdr:nvSpPr>
        <xdr:cNvPr id="324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728506</xdr:colOff>
      <xdr:row>4</xdr:row>
      <xdr:rowOff>276226</xdr:rowOff>
    </xdr:to>
    <xdr:sp macro="" textlink="">
      <xdr:nvSpPr>
        <xdr:cNvPr id="3240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2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728506</xdr:colOff>
      <xdr:row>4</xdr:row>
      <xdr:rowOff>238126</xdr:rowOff>
    </xdr:to>
    <xdr:sp macro="" textlink="">
      <xdr:nvSpPr>
        <xdr:cNvPr id="32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823756</xdr:colOff>
      <xdr:row>4</xdr:row>
      <xdr:rowOff>238126</xdr:rowOff>
    </xdr:to>
    <xdr:sp macro="" textlink="">
      <xdr:nvSpPr>
        <xdr:cNvPr id="324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728506</xdr:colOff>
      <xdr:row>4</xdr:row>
      <xdr:rowOff>276226</xdr:rowOff>
    </xdr:to>
    <xdr:sp macro="" textlink="">
      <xdr:nvSpPr>
        <xdr:cNvPr id="3241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41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41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41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41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42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42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42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42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42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42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42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43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4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43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43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43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747559</xdr:colOff>
      <xdr:row>4</xdr:row>
      <xdr:rowOff>238126</xdr:rowOff>
    </xdr:to>
    <xdr:sp macro="" textlink="">
      <xdr:nvSpPr>
        <xdr:cNvPr id="32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652309</xdr:colOff>
      <xdr:row>4</xdr:row>
      <xdr:rowOff>276226</xdr:rowOff>
    </xdr:to>
    <xdr:sp macro="" textlink="">
      <xdr:nvSpPr>
        <xdr:cNvPr id="3243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652309</xdr:colOff>
      <xdr:row>4</xdr:row>
      <xdr:rowOff>238126</xdr:rowOff>
    </xdr:to>
    <xdr:sp macro="" textlink="">
      <xdr:nvSpPr>
        <xdr:cNvPr id="3244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652309</xdr:colOff>
      <xdr:row>4</xdr:row>
      <xdr:rowOff>238126</xdr:rowOff>
    </xdr:to>
    <xdr:sp macro="" textlink="">
      <xdr:nvSpPr>
        <xdr:cNvPr id="3244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747559</xdr:colOff>
      <xdr:row>4</xdr:row>
      <xdr:rowOff>238126</xdr:rowOff>
    </xdr:to>
    <xdr:sp macro="" textlink="">
      <xdr:nvSpPr>
        <xdr:cNvPr id="32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652309</xdr:colOff>
      <xdr:row>4</xdr:row>
      <xdr:rowOff>276226</xdr:rowOff>
    </xdr:to>
    <xdr:sp macro="" textlink="">
      <xdr:nvSpPr>
        <xdr:cNvPr id="3244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823759</xdr:colOff>
      <xdr:row>4</xdr:row>
      <xdr:rowOff>238126</xdr:rowOff>
    </xdr:to>
    <xdr:sp macro="" textlink="">
      <xdr:nvSpPr>
        <xdr:cNvPr id="3244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728509</xdr:colOff>
      <xdr:row>4</xdr:row>
      <xdr:rowOff>276226</xdr:rowOff>
    </xdr:to>
    <xdr:sp macro="" textlink="">
      <xdr:nvSpPr>
        <xdr:cNvPr id="324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24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728509</xdr:colOff>
      <xdr:row>4</xdr:row>
      <xdr:rowOff>238126</xdr:rowOff>
    </xdr:to>
    <xdr:sp macro="" textlink="">
      <xdr:nvSpPr>
        <xdr:cNvPr id="32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823759</xdr:colOff>
      <xdr:row>4</xdr:row>
      <xdr:rowOff>238126</xdr:rowOff>
    </xdr:to>
    <xdr:sp macro="" textlink="">
      <xdr:nvSpPr>
        <xdr:cNvPr id="3244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728509</xdr:colOff>
      <xdr:row>4</xdr:row>
      <xdr:rowOff>276226</xdr:rowOff>
    </xdr:to>
    <xdr:sp macro="" textlink="">
      <xdr:nvSpPr>
        <xdr:cNvPr id="3244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45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45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45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45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45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45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45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46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46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46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46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46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46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46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46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47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47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47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47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47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47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48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48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4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4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48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48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48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48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48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49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49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49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49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49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49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50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50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50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50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50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5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50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51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51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51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51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51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51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52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52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52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52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52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52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52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52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5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5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53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53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53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53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53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53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54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54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54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5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54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54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254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2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255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55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55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2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255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255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55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56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56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56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56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56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56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56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57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57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57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57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57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57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57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5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58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58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754576</xdr:colOff>
      <xdr:row>4</xdr:row>
      <xdr:rowOff>238126</xdr:rowOff>
    </xdr:to>
    <xdr:sp macro="" textlink="">
      <xdr:nvSpPr>
        <xdr:cNvPr id="32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659326</xdr:colOff>
      <xdr:row>4</xdr:row>
      <xdr:rowOff>276226</xdr:rowOff>
    </xdr:to>
    <xdr:sp macro="" textlink="">
      <xdr:nvSpPr>
        <xdr:cNvPr id="32583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659326</xdr:colOff>
      <xdr:row>4</xdr:row>
      <xdr:rowOff>238126</xdr:rowOff>
    </xdr:to>
    <xdr:sp macro="" textlink="">
      <xdr:nvSpPr>
        <xdr:cNvPr id="32584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659326</xdr:colOff>
      <xdr:row>4</xdr:row>
      <xdr:rowOff>238126</xdr:rowOff>
    </xdr:to>
    <xdr:sp macro="" textlink="">
      <xdr:nvSpPr>
        <xdr:cNvPr id="325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754576</xdr:colOff>
      <xdr:row>4</xdr:row>
      <xdr:rowOff>238126</xdr:rowOff>
    </xdr:to>
    <xdr:sp macro="" textlink="">
      <xdr:nvSpPr>
        <xdr:cNvPr id="32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659326</xdr:colOff>
      <xdr:row>4</xdr:row>
      <xdr:rowOff>276226</xdr:rowOff>
    </xdr:to>
    <xdr:sp macro="" textlink="">
      <xdr:nvSpPr>
        <xdr:cNvPr id="32587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830776</xdr:colOff>
      <xdr:row>4</xdr:row>
      <xdr:rowOff>238126</xdr:rowOff>
    </xdr:to>
    <xdr:sp macro="" textlink="">
      <xdr:nvSpPr>
        <xdr:cNvPr id="32588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735526</xdr:colOff>
      <xdr:row>4</xdr:row>
      <xdr:rowOff>276226</xdr:rowOff>
    </xdr:to>
    <xdr:sp macro="" textlink="">
      <xdr:nvSpPr>
        <xdr:cNvPr id="32589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735526</xdr:colOff>
      <xdr:row>4</xdr:row>
      <xdr:rowOff>238126</xdr:rowOff>
    </xdr:to>
    <xdr:sp macro="" textlink="">
      <xdr:nvSpPr>
        <xdr:cNvPr id="32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735526</xdr:colOff>
      <xdr:row>4</xdr:row>
      <xdr:rowOff>238126</xdr:rowOff>
    </xdr:to>
    <xdr:sp macro="" textlink="">
      <xdr:nvSpPr>
        <xdr:cNvPr id="32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830776</xdr:colOff>
      <xdr:row>4</xdr:row>
      <xdr:rowOff>238126</xdr:rowOff>
    </xdr:to>
    <xdr:sp macro="" textlink="">
      <xdr:nvSpPr>
        <xdr:cNvPr id="32592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735526</xdr:colOff>
      <xdr:row>4</xdr:row>
      <xdr:rowOff>276226</xdr:rowOff>
    </xdr:to>
    <xdr:sp macro="" textlink="">
      <xdr:nvSpPr>
        <xdr:cNvPr id="32593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754576</xdr:colOff>
      <xdr:row>4</xdr:row>
      <xdr:rowOff>238126</xdr:rowOff>
    </xdr:to>
    <xdr:sp macro="" textlink="">
      <xdr:nvSpPr>
        <xdr:cNvPr id="32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659326</xdr:colOff>
      <xdr:row>4</xdr:row>
      <xdr:rowOff>276226</xdr:rowOff>
    </xdr:to>
    <xdr:sp macro="" textlink="">
      <xdr:nvSpPr>
        <xdr:cNvPr id="32595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659326</xdr:colOff>
      <xdr:row>4</xdr:row>
      <xdr:rowOff>238126</xdr:rowOff>
    </xdr:to>
    <xdr:sp macro="" textlink="">
      <xdr:nvSpPr>
        <xdr:cNvPr id="32596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659326</xdr:colOff>
      <xdr:row>4</xdr:row>
      <xdr:rowOff>238126</xdr:rowOff>
    </xdr:to>
    <xdr:sp macro="" textlink="">
      <xdr:nvSpPr>
        <xdr:cNvPr id="325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754576</xdr:colOff>
      <xdr:row>4</xdr:row>
      <xdr:rowOff>238126</xdr:rowOff>
    </xdr:to>
    <xdr:sp macro="" textlink="">
      <xdr:nvSpPr>
        <xdr:cNvPr id="32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204355</xdr:rowOff>
    </xdr:from>
    <xdr:to>
      <xdr:col>9</xdr:col>
      <xdr:colOff>659326</xdr:colOff>
      <xdr:row>4</xdr:row>
      <xdr:rowOff>185306</xdr:rowOff>
    </xdr:to>
    <xdr:sp macro="" textlink="">
      <xdr:nvSpPr>
        <xdr:cNvPr id="32599" name="AutoShape 1" hidden="1"/>
        <xdr:cNvSpPr>
          <a:spLocks noChangeAspect="1" noChangeArrowheads="1"/>
        </xdr:cNvSpPr>
      </xdr:nvSpPr>
      <xdr:spPr bwMode="auto">
        <a:xfrm>
          <a:off x="6939472" y="51107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830776</xdr:colOff>
      <xdr:row>4</xdr:row>
      <xdr:rowOff>238126</xdr:rowOff>
    </xdr:to>
    <xdr:sp macro="" textlink="">
      <xdr:nvSpPr>
        <xdr:cNvPr id="32600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735526</xdr:colOff>
      <xdr:row>4</xdr:row>
      <xdr:rowOff>276226</xdr:rowOff>
    </xdr:to>
    <xdr:sp macro="" textlink="">
      <xdr:nvSpPr>
        <xdr:cNvPr id="32601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735526</xdr:colOff>
      <xdr:row>4</xdr:row>
      <xdr:rowOff>238126</xdr:rowOff>
    </xdr:to>
    <xdr:sp macro="" textlink="">
      <xdr:nvSpPr>
        <xdr:cNvPr id="32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735526</xdr:colOff>
      <xdr:row>4</xdr:row>
      <xdr:rowOff>238126</xdr:rowOff>
    </xdr:to>
    <xdr:sp macro="" textlink="">
      <xdr:nvSpPr>
        <xdr:cNvPr id="32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830776</xdr:colOff>
      <xdr:row>4</xdr:row>
      <xdr:rowOff>238126</xdr:rowOff>
    </xdr:to>
    <xdr:sp macro="" textlink="">
      <xdr:nvSpPr>
        <xdr:cNvPr id="32604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735526</xdr:colOff>
      <xdr:row>4</xdr:row>
      <xdr:rowOff>276226</xdr:rowOff>
    </xdr:to>
    <xdr:sp macro="" textlink="">
      <xdr:nvSpPr>
        <xdr:cNvPr id="32605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753574</xdr:colOff>
      <xdr:row>4</xdr:row>
      <xdr:rowOff>238126</xdr:rowOff>
    </xdr:to>
    <xdr:sp macro="" textlink="">
      <xdr:nvSpPr>
        <xdr:cNvPr id="32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658324</xdr:colOff>
      <xdr:row>4</xdr:row>
      <xdr:rowOff>276226</xdr:rowOff>
    </xdr:to>
    <xdr:sp macro="" textlink="">
      <xdr:nvSpPr>
        <xdr:cNvPr id="32607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658324</xdr:colOff>
      <xdr:row>4</xdr:row>
      <xdr:rowOff>238126</xdr:rowOff>
    </xdr:to>
    <xdr:sp macro="" textlink="">
      <xdr:nvSpPr>
        <xdr:cNvPr id="32608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658324</xdr:colOff>
      <xdr:row>4</xdr:row>
      <xdr:rowOff>238126</xdr:rowOff>
    </xdr:to>
    <xdr:sp macro="" textlink="">
      <xdr:nvSpPr>
        <xdr:cNvPr id="326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753574</xdr:colOff>
      <xdr:row>4</xdr:row>
      <xdr:rowOff>238126</xdr:rowOff>
    </xdr:to>
    <xdr:sp macro="" textlink="">
      <xdr:nvSpPr>
        <xdr:cNvPr id="32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658324</xdr:colOff>
      <xdr:row>4</xdr:row>
      <xdr:rowOff>276226</xdr:rowOff>
    </xdr:to>
    <xdr:sp macro="" textlink="">
      <xdr:nvSpPr>
        <xdr:cNvPr id="32611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261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2613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261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261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61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61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6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26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2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262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62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62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26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262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262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1012725</xdr:colOff>
      <xdr:row>4</xdr:row>
      <xdr:rowOff>238126</xdr:rowOff>
    </xdr:to>
    <xdr:sp macro="" textlink="">
      <xdr:nvSpPr>
        <xdr:cNvPr id="32630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886924</xdr:colOff>
      <xdr:row>4</xdr:row>
      <xdr:rowOff>276226</xdr:rowOff>
    </xdr:to>
    <xdr:sp macro="" textlink="">
      <xdr:nvSpPr>
        <xdr:cNvPr id="32638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264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6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264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6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6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6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6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6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6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6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829773</xdr:colOff>
      <xdr:row>4</xdr:row>
      <xdr:rowOff>238126</xdr:rowOff>
    </xdr:to>
    <xdr:sp macro="" textlink="">
      <xdr:nvSpPr>
        <xdr:cNvPr id="3265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6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734523</xdr:colOff>
      <xdr:row>4</xdr:row>
      <xdr:rowOff>276226</xdr:rowOff>
    </xdr:to>
    <xdr:sp macro="" textlink="">
      <xdr:nvSpPr>
        <xdr:cNvPr id="3265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6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886924</xdr:colOff>
      <xdr:row>4</xdr:row>
      <xdr:rowOff>238126</xdr:rowOff>
    </xdr:to>
    <xdr:sp macro="" textlink="">
      <xdr:nvSpPr>
        <xdr:cNvPr id="32661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886924</xdr:colOff>
      <xdr:row>4</xdr:row>
      <xdr:rowOff>238126</xdr:rowOff>
    </xdr:to>
    <xdr:sp macro="" textlink="">
      <xdr:nvSpPr>
        <xdr:cNvPr id="32662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1012725</xdr:colOff>
      <xdr:row>4</xdr:row>
      <xdr:rowOff>238126</xdr:rowOff>
    </xdr:to>
    <xdr:sp macro="" textlink="">
      <xdr:nvSpPr>
        <xdr:cNvPr id="32663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886924</xdr:colOff>
      <xdr:row>4</xdr:row>
      <xdr:rowOff>276226</xdr:rowOff>
    </xdr:to>
    <xdr:sp macro="" textlink="">
      <xdr:nvSpPr>
        <xdr:cNvPr id="32664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6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829773</xdr:colOff>
      <xdr:row>4</xdr:row>
      <xdr:rowOff>238126</xdr:rowOff>
    </xdr:to>
    <xdr:sp macro="" textlink="">
      <xdr:nvSpPr>
        <xdr:cNvPr id="3267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6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734523</xdr:colOff>
      <xdr:row>4</xdr:row>
      <xdr:rowOff>276226</xdr:rowOff>
    </xdr:to>
    <xdr:sp macro="" textlink="">
      <xdr:nvSpPr>
        <xdr:cNvPr id="3267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6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2700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7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2702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7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273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7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27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7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276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7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277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7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281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8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281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8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829773</xdr:colOff>
      <xdr:row>4</xdr:row>
      <xdr:rowOff>238126</xdr:rowOff>
    </xdr:to>
    <xdr:sp macro="" textlink="">
      <xdr:nvSpPr>
        <xdr:cNvPr id="3285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8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734523</xdr:colOff>
      <xdr:row>4</xdr:row>
      <xdr:rowOff>276226</xdr:rowOff>
    </xdr:to>
    <xdr:sp macro="" textlink="">
      <xdr:nvSpPr>
        <xdr:cNvPr id="3286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8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829773</xdr:colOff>
      <xdr:row>4</xdr:row>
      <xdr:rowOff>238126</xdr:rowOff>
    </xdr:to>
    <xdr:sp macro="" textlink="">
      <xdr:nvSpPr>
        <xdr:cNvPr id="3290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9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734523</xdr:colOff>
      <xdr:row>4</xdr:row>
      <xdr:rowOff>276226</xdr:rowOff>
    </xdr:to>
    <xdr:sp macro="" textlink="">
      <xdr:nvSpPr>
        <xdr:cNvPr id="3290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9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2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829773</xdr:colOff>
      <xdr:row>4</xdr:row>
      <xdr:rowOff>238126</xdr:rowOff>
    </xdr:to>
    <xdr:sp macro="" textlink="">
      <xdr:nvSpPr>
        <xdr:cNvPr id="3294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9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734523</xdr:colOff>
      <xdr:row>4</xdr:row>
      <xdr:rowOff>276226</xdr:rowOff>
    </xdr:to>
    <xdr:sp macro="" textlink="">
      <xdr:nvSpPr>
        <xdr:cNvPr id="3295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9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299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9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299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29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2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303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0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304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0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308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0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308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0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829773</xdr:colOff>
      <xdr:row>4</xdr:row>
      <xdr:rowOff>238126</xdr:rowOff>
    </xdr:to>
    <xdr:sp macro="" textlink="">
      <xdr:nvSpPr>
        <xdr:cNvPr id="3312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1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734523</xdr:colOff>
      <xdr:row>4</xdr:row>
      <xdr:rowOff>276226</xdr:rowOff>
    </xdr:to>
    <xdr:sp macro="" textlink="">
      <xdr:nvSpPr>
        <xdr:cNvPr id="3313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1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829773</xdr:colOff>
      <xdr:row>4</xdr:row>
      <xdr:rowOff>238126</xdr:rowOff>
    </xdr:to>
    <xdr:sp macro="" textlink="">
      <xdr:nvSpPr>
        <xdr:cNvPr id="3317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1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734523</xdr:colOff>
      <xdr:row>4</xdr:row>
      <xdr:rowOff>276226</xdr:rowOff>
    </xdr:to>
    <xdr:sp macro="" textlink="">
      <xdr:nvSpPr>
        <xdr:cNvPr id="3317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1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1088925</xdr:colOff>
      <xdr:row>4</xdr:row>
      <xdr:rowOff>238126</xdr:rowOff>
    </xdr:to>
    <xdr:sp macro="" textlink="">
      <xdr:nvSpPr>
        <xdr:cNvPr id="33177" name="AutoShape 1" hidden="1"/>
        <xdr:cNvSpPr>
          <a:spLocks noChangeAspect="1" noChangeArrowheads="1"/>
        </xdr:cNvSpPr>
      </xdr:nvSpPr>
      <xdr:spPr bwMode="auto">
        <a:xfrm>
          <a:off x="6939472" y="563892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993675</xdr:colOff>
      <xdr:row>4</xdr:row>
      <xdr:rowOff>276226</xdr:rowOff>
    </xdr:to>
    <xdr:sp macro="" textlink="">
      <xdr:nvSpPr>
        <xdr:cNvPr id="33178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993675</xdr:colOff>
      <xdr:row>4</xdr:row>
      <xdr:rowOff>238126</xdr:rowOff>
    </xdr:to>
    <xdr:sp macro="" textlink="">
      <xdr:nvSpPr>
        <xdr:cNvPr id="33179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993675</xdr:colOff>
      <xdr:row>4</xdr:row>
      <xdr:rowOff>238126</xdr:rowOff>
    </xdr:to>
    <xdr:sp macro="" textlink="">
      <xdr:nvSpPr>
        <xdr:cNvPr id="33180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247650</xdr:rowOff>
    </xdr:from>
    <xdr:to>
      <xdr:col>9</xdr:col>
      <xdr:colOff>1088925</xdr:colOff>
      <xdr:row>4</xdr:row>
      <xdr:rowOff>228601</xdr:rowOff>
    </xdr:to>
    <xdr:sp macro="" textlink="">
      <xdr:nvSpPr>
        <xdr:cNvPr id="33181" name="AutoShape 1" hidden="1"/>
        <xdr:cNvSpPr>
          <a:spLocks noChangeAspect="1" noChangeArrowheads="1"/>
        </xdr:cNvSpPr>
      </xdr:nvSpPr>
      <xdr:spPr bwMode="auto">
        <a:xfrm>
          <a:off x="6939472" y="554367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993675</xdr:colOff>
      <xdr:row>4</xdr:row>
      <xdr:rowOff>276226</xdr:rowOff>
    </xdr:to>
    <xdr:sp macro="" textlink="">
      <xdr:nvSpPr>
        <xdr:cNvPr id="33182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734523</xdr:colOff>
      <xdr:row>4</xdr:row>
      <xdr:rowOff>238126</xdr:rowOff>
    </xdr:to>
    <xdr:sp macro="" textlink="">
      <xdr:nvSpPr>
        <xdr:cNvPr id="33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829773</xdr:colOff>
      <xdr:row>4</xdr:row>
      <xdr:rowOff>238126</xdr:rowOff>
    </xdr:to>
    <xdr:sp macro="" textlink="">
      <xdr:nvSpPr>
        <xdr:cNvPr id="3322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2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734523</xdr:colOff>
      <xdr:row>4</xdr:row>
      <xdr:rowOff>276226</xdr:rowOff>
    </xdr:to>
    <xdr:sp macro="" textlink="">
      <xdr:nvSpPr>
        <xdr:cNvPr id="3322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2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326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2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327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2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3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3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3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3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3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3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734524</xdr:colOff>
      <xdr:row>4</xdr:row>
      <xdr:rowOff>238126</xdr:rowOff>
    </xdr:to>
    <xdr:sp macro="" textlink="">
      <xdr:nvSpPr>
        <xdr:cNvPr id="333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829774</xdr:colOff>
      <xdr:row>4</xdr:row>
      <xdr:rowOff>238126</xdr:rowOff>
    </xdr:to>
    <xdr:sp macro="" textlink="">
      <xdr:nvSpPr>
        <xdr:cNvPr id="3331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734524</xdr:colOff>
      <xdr:row>4</xdr:row>
      <xdr:rowOff>276226</xdr:rowOff>
    </xdr:to>
    <xdr:sp macro="" textlink="">
      <xdr:nvSpPr>
        <xdr:cNvPr id="3331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3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733020</xdr:colOff>
      <xdr:row>4</xdr:row>
      <xdr:rowOff>238126</xdr:rowOff>
    </xdr:to>
    <xdr:sp macro="" textlink="">
      <xdr:nvSpPr>
        <xdr:cNvPr id="334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828270</xdr:colOff>
      <xdr:row>4</xdr:row>
      <xdr:rowOff>238126</xdr:rowOff>
    </xdr:to>
    <xdr:sp macro="" textlink="">
      <xdr:nvSpPr>
        <xdr:cNvPr id="334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8647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4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9</xdr:col>
      <xdr:colOff>733886</xdr:colOff>
      <xdr:row>4</xdr:row>
      <xdr:rowOff>295275</xdr:rowOff>
    </xdr:to>
    <xdr:sp macro="" textlink="">
      <xdr:nvSpPr>
        <xdr:cNvPr id="33403" name="AutoShape 1" hidden="1"/>
        <xdr:cNvSpPr>
          <a:spLocks noChangeAspect="1" noChangeArrowheads="1"/>
        </xdr:cNvSpPr>
      </xdr:nvSpPr>
      <xdr:spPr bwMode="auto">
        <a:xfrm>
          <a:off x="6939472" y="613434"/>
          <a:ext cx="3034263" cy="908709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4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4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237624</xdr:rowOff>
    </xdr:from>
    <xdr:to>
      <xdr:col>8</xdr:col>
      <xdr:colOff>346961</xdr:colOff>
      <xdr:row>4</xdr:row>
      <xdr:rowOff>218575</xdr:rowOff>
    </xdr:to>
    <xdr:sp macro="" textlink="">
      <xdr:nvSpPr>
        <xdr:cNvPr id="33406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344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344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238125</xdr:rowOff>
    </xdr:from>
    <xdr:to>
      <xdr:col>9</xdr:col>
      <xdr:colOff>823757</xdr:colOff>
      <xdr:row>4</xdr:row>
      <xdr:rowOff>219076</xdr:rowOff>
    </xdr:to>
    <xdr:sp macro="" textlink="">
      <xdr:nvSpPr>
        <xdr:cNvPr id="33480" name="AutoShape 1" hidden="1"/>
        <xdr:cNvSpPr>
          <a:spLocks noChangeAspect="1" noChangeArrowheads="1"/>
        </xdr:cNvSpPr>
      </xdr:nvSpPr>
      <xdr:spPr bwMode="auto">
        <a:xfrm>
          <a:off x="6939472" y="54484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348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3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348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348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34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348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348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348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348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349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349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3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349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349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34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3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349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350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350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350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350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3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350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350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35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3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351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35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351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351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351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3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351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35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35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3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352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352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352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352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352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5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5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357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5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35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5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6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6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6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36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6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362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6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366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6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366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6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37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7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37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7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37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7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37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7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37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7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380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8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38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8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38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8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388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8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38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38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3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389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389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389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3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389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38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389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39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39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3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390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390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390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3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390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391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391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391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391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3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39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39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39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3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39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39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39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39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392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3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39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39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393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3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393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39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39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393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393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3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39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394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394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3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394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39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39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395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39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3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39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395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395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3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395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39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39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3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396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39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3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39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396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396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3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396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39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397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39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39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3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39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397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397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3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398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39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39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398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398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3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39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399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399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3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399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39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39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3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39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399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4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40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400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400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4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400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40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400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4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4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401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401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4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401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401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40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4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40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40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401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4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4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40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40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4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402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402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40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4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40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403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40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4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4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40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40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4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403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40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40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4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40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404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404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4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4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40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40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4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404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40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40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4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40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405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40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4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4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40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40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4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406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40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406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4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40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406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40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4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4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40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247650</xdr:rowOff>
    </xdr:from>
    <xdr:to>
      <xdr:col>9</xdr:col>
      <xdr:colOff>728508</xdr:colOff>
      <xdr:row>4</xdr:row>
      <xdr:rowOff>228601</xdr:rowOff>
    </xdr:to>
    <xdr:sp macro="" textlink="">
      <xdr:nvSpPr>
        <xdr:cNvPr id="34071" name="AutoShape 1" hidden="1"/>
        <xdr:cNvSpPr>
          <a:spLocks noChangeAspect="1" noChangeArrowheads="1"/>
        </xdr:cNvSpPr>
      </xdr:nvSpPr>
      <xdr:spPr bwMode="auto">
        <a:xfrm>
          <a:off x="6939472" y="554367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4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407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40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407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4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40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407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40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4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4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40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40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4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408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40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652307</xdr:colOff>
      <xdr:row>4</xdr:row>
      <xdr:rowOff>238126</xdr:rowOff>
    </xdr:to>
    <xdr:sp macro="" textlink="">
      <xdr:nvSpPr>
        <xdr:cNvPr id="3408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747557</xdr:colOff>
      <xdr:row>4</xdr:row>
      <xdr:rowOff>238126</xdr:rowOff>
    </xdr:to>
    <xdr:sp macro="" textlink="">
      <xdr:nvSpPr>
        <xdr:cNvPr id="34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652307</xdr:colOff>
      <xdr:row>4</xdr:row>
      <xdr:rowOff>276226</xdr:rowOff>
    </xdr:to>
    <xdr:sp macro="" textlink="">
      <xdr:nvSpPr>
        <xdr:cNvPr id="340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409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409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4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728507</xdr:colOff>
      <xdr:row>4</xdr:row>
      <xdr:rowOff>238126</xdr:rowOff>
    </xdr:to>
    <xdr:sp macro="" textlink="">
      <xdr:nvSpPr>
        <xdr:cNvPr id="34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823757</xdr:colOff>
      <xdr:row>4</xdr:row>
      <xdr:rowOff>238126</xdr:rowOff>
    </xdr:to>
    <xdr:sp macro="" textlink="">
      <xdr:nvSpPr>
        <xdr:cNvPr id="340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728507</xdr:colOff>
      <xdr:row>4</xdr:row>
      <xdr:rowOff>276226</xdr:rowOff>
    </xdr:to>
    <xdr:sp macro="" textlink="">
      <xdr:nvSpPr>
        <xdr:cNvPr id="340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747558</xdr:colOff>
      <xdr:row>4</xdr:row>
      <xdr:rowOff>238126</xdr:rowOff>
    </xdr:to>
    <xdr:sp macro="" textlink="">
      <xdr:nvSpPr>
        <xdr:cNvPr id="34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409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40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652308</xdr:colOff>
      <xdr:row>4</xdr:row>
      <xdr:rowOff>238126</xdr:rowOff>
    </xdr:to>
    <xdr:sp macro="" textlink="">
      <xdr:nvSpPr>
        <xdr:cNvPr id="3409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</xdr:row>
      <xdr:rowOff>5195</xdr:rowOff>
    </xdr:from>
    <xdr:to>
      <xdr:col>9</xdr:col>
      <xdr:colOff>747558</xdr:colOff>
      <xdr:row>4</xdr:row>
      <xdr:rowOff>303934</xdr:rowOff>
    </xdr:to>
    <xdr:sp macro="" textlink="">
      <xdr:nvSpPr>
        <xdr:cNvPr id="34100" name="AutoShape 1" hidden="1"/>
        <xdr:cNvSpPr>
          <a:spLocks noChangeAspect="1" noChangeArrowheads="1"/>
        </xdr:cNvSpPr>
      </xdr:nvSpPr>
      <xdr:spPr bwMode="auto">
        <a:xfrm>
          <a:off x="6939472" y="618629"/>
          <a:ext cx="3047935" cy="912173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652308</xdr:colOff>
      <xdr:row>4</xdr:row>
      <xdr:rowOff>276226</xdr:rowOff>
    </xdr:to>
    <xdr:sp macro="" textlink="">
      <xdr:nvSpPr>
        <xdr:cNvPr id="341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41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728508</xdr:colOff>
      <xdr:row>4</xdr:row>
      <xdr:rowOff>276226</xdr:rowOff>
    </xdr:to>
    <xdr:sp macro="" textlink="">
      <xdr:nvSpPr>
        <xdr:cNvPr id="341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4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728508</xdr:colOff>
      <xdr:row>4</xdr:row>
      <xdr:rowOff>238126</xdr:rowOff>
    </xdr:to>
    <xdr:sp macro="" textlink="">
      <xdr:nvSpPr>
        <xdr:cNvPr id="34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823758</xdr:colOff>
      <xdr:row>4</xdr:row>
      <xdr:rowOff>238126</xdr:rowOff>
    </xdr:to>
    <xdr:sp macro="" textlink="">
      <xdr:nvSpPr>
        <xdr:cNvPr id="341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</xdr:row>
      <xdr:rowOff>5195</xdr:rowOff>
    </xdr:from>
    <xdr:to>
      <xdr:col>9</xdr:col>
      <xdr:colOff>728508</xdr:colOff>
      <xdr:row>4</xdr:row>
      <xdr:rowOff>303934</xdr:rowOff>
    </xdr:to>
    <xdr:sp macro="" textlink="">
      <xdr:nvSpPr>
        <xdr:cNvPr id="34107" name="AutoShape 1" hidden="1"/>
        <xdr:cNvSpPr>
          <a:spLocks noChangeAspect="1" noChangeArrowheads="1"/>
        </xdr:cNvSpPr>
      </xdr:nvSpPr>
      <xdr:spPr bwMode="auto">
        <a:xfrm>
          <a:off x="6939472" y="618629"/>
          <a:ext cx="3028885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346961</xdr:colOff>
      <xdr:row>4</xdr:row>
      <xdr:rowOff>238126</xdr:rowOff>
    </xdr:to>
    <xdr:sp macro="" textlink="">
      <xdr:nvSpPr>
        <xdr:cNvPr id="341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446176</xdr:colOff>
      <xdr:row>4</xdr:row>
      <xdr:rowOff>238126</xdr:rowOff>
    </xdr:to>
    <xdr:sp macro="" textlink="">
      <xdr:nvSpPr>
        <xdr:cNvPr id="34148" name="AutoShape 1" hidden="1"/>
        <xdr:cNvSpPr>
          <a:spLocks noChangeAspect="1" noChangeArrowheads="1"/>
        </xdr:cNvSpPr>
      </xdr:nvSpPr>
      <xdr:spPr bwMode="auto">
        <a:xfrm>
          <a:off x="6939472" y="563892"/>
          <a:ext cx="274655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350926</xdr:colOff>
      <xdr:row>4</xdr:row>
      <xdr:rowOff>276226</xdr:rowOff>
    </xdr:to>
    <xdr:sp macro="" textlink="">
      <xdr:nvSpPr>
        <xdr:cNvPr id="34149" name="AutoShape 1" hidden="1"/>
        <xdr:cNvSpPr>
          <a:spLocks noChangeAspect="1" noChangeArrowheads="1"/>
        </xdr:cNvSpPr>
      </xdr:nvSpPr>
      <xdr:spPr bwMode="auto">
        <a:xfrm>
          <a:off x="6939472" y="601992"/>
          <a:ext cx="2651303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432367</xdr:colOff>
      <xdr:row>4</xdr:row>
      <xdr:rowOff>238126</xdr:rowOff>
    </xdr:to>
    <xdr:sp macro="" textlink="">
      <xdr:nvSpPr>
        <xdr:cNvPr id="34150" name="AutoShape 1" hidden="1"/>
        <xdr:cNvSpPr>
          <a:spLocks noChangeAspect="1" noChangeArrowheads="1"/>
        </xdr:cNvSpPr>
      </xdr:nvSpPr>
      <xdr:spPr bwMode="auto">
        <a:xfrm>
          <a:off x="6939472" y="563892"/>
          <a:ext cx="273274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344911</xdr:colOff>
      <xdr:row>4</xdr:row>
      <xdr:rowOff>276226</xdr:rowOff>
    </xdr:to>
    <xdr:sp macro="" textlink="">
      <xdr:nvSpPr>
        <xdr:cNvPr id="34151" name="AutoShape 1" hidden="1"/>
        <xdr:cNvSpPr>
          <a:spLocks noChangeAspect="1" noChangeArrowheads="1"/>
        </xdr:cNvSpPr>
      </xdr:nvSpPr>
      <xdr:spPr bwMode="auto">
        <a:xfrm>
          <a:off x="6939472" y="601992"/>
          <a:ext cx="2645288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671312</xdr:colOff>
      <xdr:row>4</xdr:row>
      <xdr:rowOff>238126</xdr:rowOff>
    </xdr:to>
    <xdr:sp macro="" textlink="">
      <xdr:nvSpPr>
        <xdr:cNvPr id="34152" name="AutoShape 1" hidden="1"/>
        <xdr:cNvSpPr>
          <a:spLocks noChangeAspect="1" noChangeArrowheads="1"/>
        </xdr:cNvSpPr>
      </xdr:nvSpPr>
      <xdr:spPr bwMode="auto">
        <a:xfrm>
          <a:off x="6939472" y="563892"/>
          <a:ext cx="297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576062</xdr:colOff>
      <xdr:row>4</xdr:row>
      <xdr:rowOff>276226</xdr:rowOff>
    </xdr:to>
    <xdr:sp macro="" textlink="">
      <xdr:nvSpPr>
        <xdr:cNvPr id="34153" name="AutoShape 1" hidden="1"/>
        <xdr:cNvSpPr>
          <a:spLocks noChangeAspect="1" noChangeArrowheads="1"/>
        </xdr:cNvSpPr>
      </xdr:nvSpPr>
      <xdr:spPr bwMode="auto">
        <a:xfrm>
          <a:off x="6939472" y="601992"/>
          <a:ext cx="287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108838</xdr:colOff>
      <xdr:row>4</xdr:row>
      <xdr:rowOff>238126</xdr:rowOff>
    </xdr:to>
    <xdr:sp macro="" textlink="">
      <xdr:nvSpPr>
        <xdr:cNvPr id="3415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108838</xdr:colOff>
      <xdr:row>4</xdr:row>
      <xdr:rowOff>238126</xdr:rowOff>
    </xdr:to>
    <xdr:sp macro="" textlink="">
      <xdr:nvSpPr>
        <xdr:cNvPr id="3415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108838</xdr:colOff>
      <xdr:row>4</xdr:row>
      <xdr:rowOff>238126</xdr:rowOff>
    </xdr:to>
    <xdr:sp macro="" textlink="">
      <xdr:nvSpPr>
        <xdr:cNvPr id="3415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108838</xdr:colOff>
      <xdr:row>4</xdr:row>
      <xdr:rowOff>238126</xdr:rowOff>
    </xdr:to>
    <xdr:sp macro="" textlink="">
      <xdr:nvSpPr>
        <xdr:cNvPr id="3415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5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5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108836</xdr:colOff>
      <xdr:row>4</xdr:row>
      <xdr:rowOff>238126</xdr:rowOff>
    </xdr:to>
    <xdr:sp macro="" textlink="">
      <xdr:nvSpPr>
        <xdr:cNvPr id="3416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108836</xdr:colOff>
      <xdr:row>4</xdr:row>
      <xdr:rowOff>238126</xdr:rowOff>
    </xdr:to>
    <xdr:sp macro="" textlink="">
      <xdr:nvSpPr>
        <xdr:cNvPr id="3416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6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6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108838</xdr:colOff>
      <xdr:row>4</xdr:row>
      <xdr:rowOff>238126</xdr:rowOff>
    </xdr:to>
    <xdr:sp macro="" textlink="">
      <xdr:nvSpPr>
        <xdr:cNvPr id="3416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108838</xdr:colOff>
      <xdr:row>4</xdr:row>
      <xdr:rowOff>238126</xdr:rowOff>
    </xdr:to>
    <xdr:sp macro="" textlink="">
      <xdr:nvSpPr>
        <xdr:cNvPr id="3416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6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6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108836</xdr:colOff>
      <xdr:row>4</xdr:row>
      <xdr:rowOff>238126</xdr:rowOff>
    </xdr:to>
    <xdr:sp macro="" textlink="">
      <xdr:nvSpPr>
        <xdr:cNvPr id="3416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108836</xdr:colOff>
      <xdr:row>4</xdr:row>
      <xdr:rowOff>238126</xdr:rowOff>
    </xdr:to>
    <xdr:sp macro="" textlink="">
      <xdr:nvSpPr>
        <xdr:cNvPr id="3416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7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7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7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7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7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7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7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7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7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7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8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8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108836</xdr:colOff>
      <xdr:row>4</xdr:row>
      <xdr:rowOff>238126</xdr:rowOff>
    </xdr:to>
    <xdr:sp macro="" textlink="">
      <xdr:nvSpPr>
        <xdr:cNvPr id="3418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108836</xdr:colOff>
      <xdr:row>4</xdr:row>
      <xdr:rowOff>238126</xdr:rowOff>
    </xdr:to>
    <xdr:sp macro="" textlink="">
      <xdr:nvSpPr>
        <xdr:cNvPr id="3418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8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108837</xdr:colOff>
      <xdr:row>4</xdr:row>
      <xdr:rowOff>238126</xdr:rowOff>
    </xdr:to>
    <xdr:sp macro="" textlink="">
      <xdr:nvSpPr>
        <xdr:cNvPr id="341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370889</xdr:colOff>
      <xdr:row>4</xdr:row>
      <xdr:rowOff>238126</xdr:rowOff>
    </xdr:to>
    <xdr:sp macro="" textlink="">
      <xdr:nvSpPr>
        <xdr:cNvPr id="34194" name="AutoShape 1" hidden="1"/>
        <xdr:cNvSpPr>
          <a:spLocks noChangeAspect="1" noChangeArrowheads="1"/>
        </xdr:cNvSpPr>
      </xdr:nvSpPr>
      <xdr:spPr bwMode="auto">
        <a:xfrm>
          <a:off x="6939472" y="563892"/>
          <a:ext cx="267126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9</xdr:col>
      <xdr:colOff>275639</xdr:colOff>
      <xdr:row>4</xdr:row>
      <xdr:rowOff>276226</xdr:rowOff>
    </xdr:to>
    <xdr:sp macro="" textlink="">
      <xdr:nvSpPr>
        <xdr:cNvPr id="34195" name="AutoShape 1" hidden="1"/>
        <xdr:cNvSpPr>
          <a:spLocks noChangeAspect="1" noChangeArrowheads="1"/>
        </xdr:cNvSpPr>
      </xdr:nvSpPr>
      <xdr:spPr bwMode="auto">
        <a:xfrm>
          <a:off x="6939472" y="601992"/>
          <a:ext cx="2576016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1041103</xdr:colOff>
      <xdr:row>4</xdr:row>
      <xdr:rowOff>238126</xdr:rowOff>
    </xdr:to>
    <xdr:sp macro="" textlink="">
      <xdr:nvSpPr>
        <xdr:cNvPr id="3419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1041103</xdr:colOff>
      <xdr:row>4</xdr:row>
      <xdr:rowOff>238126</xdr:rowOff>
    </xdr:to>
    <xdr:sp macro="" textlink="">
      <xdr:nvSpPr>
        <xdr:cNvPr id="3419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1041103</xdr:colOff>
      <xdr:row>4</xdr:row>
      <xdr:rowOff>238126</xdr:rowOff>
    </xdr:to>
    <xdr:sp macro="" textlink="">
      <xdr:nvSpPr>
        <xdr:cNvPr id="3419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1041103</xdr:colOff>
      <xdr:row>4</xdr:row>
      <xdr:rowOff>238126</xdr:rowOff>
    </xdr:to>
    <xdr:sp macro="" textlink="">
      <xdr:nvSpPr>
        <xdr:cNvPr id="3419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0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0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1041101</xdr:colOff>
      <xdr:row>4</xdr:row>
      <xdr:rowOff>238126</xdr:rowOff>
    </xdr:to>
    <xdr:sp macro="" textlink="">
      <xdr:nvSpPr>
        <xdr:cNvPr id="3420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1041101</xdr:colOff>
      <xdr:row>4</xdr:row>
      <xdr:rowOff>238126</xdr:rowOff>
    </xdr:to>
    <xdr:sp macro="" textlink="">
      <xdr:nvSpPr>
        <xdr:cNvPr id="3420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0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0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1041103</xdr:colOff>
      <xdr:row>4</xdr:row>
      <xdr:rowOff>238126</xdr:rowOff>
    </xdr:to>
    <xdr:sp macro="" textlink="">
      <xdr:nvSpPr>
        <xdr:cNvPr id="3420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1041103</xdr:colOff>
      <xdr:row>4</xdr:row>
      <xdr:rowOff>238126</xdr:rowOff>
    </xdr:to>
    <xdr:sp macro="" textlink="">
      <xdr:nvSpPr>
        <xdr:cNvPr id="3420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0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0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1041101</xdr:colOff>
      <xdr:row>4</xdr:row>
      <xdr:rowOff>238126</xdr:rowOff>
    </xdr:to>
    <xdr:sp macro="" textlink="">
      <xdr:nvSpPr>
        <xdr:cNvPr id="3421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1041101</xdr:colOff>
      <xdr:row>4</xdr:row>
      <xdr:rowOff>238126</xdr:rowOff>
    </xdr:to>
    <xdr:sp macro="" textlink="">
      <xdr:nvSpPr>
        <xdr:cNvPr id="3421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1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1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1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1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1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1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1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1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2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2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2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2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1041101</xdr:colOff>
      <xdr:row>4</xdr:row>
      <xdr:rowOff>238126</xdr:rowOff>
    </xdr:to>
    <xdr:sp macro="" textlink="">
      <xdr:nvSpPr>
        <xdr:cNvPr id="3422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1041101</xdr:colOff>
      <xdr:row>4</xdr:row>
      <xdr:rowOff>238126</xdr:rowOff>
    </xdr:to>
    <xdr:sp macro="" textlink="">
      <xdr:nvSpPr>
        <xdr:cNvPr id="3422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2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2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2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2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3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3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3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3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3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1041102</xdr:colOff>
      <xdr:row>4</xdr:row>
      <xdr:rowOff>238126</xdr:rowOff>
    </xdr:to>
    <xdr:sp macro="" textlink="">
      <xdr:nvSpPr>
        <xdr:cNvPr id="3423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9</xdr:col>
      <xdr:colOff>206367</xdr:colOff>
      <xdr:row>4</xdr:row>
      <xdr:rowOff>238126</xdr:rowOff>
    </xdr:to>
    <xdr:sp macro="" textlink="">
      <xdr:nvSpPr>
        <xdr:cNvPr id="34236" name="AutoShape 1" hidden="1"/>
        <xdr:cNvSpPr>
          <a:spLocks noChangeAspect="1" noChangeArrowheads="1"/>
        </xdr:cNvSpPr>
      </xdr:nvSpPr>
      <xdr:spPr bwMode="auto">
        <a:xfrm>
          <a:off x="6939472" y="563892"/>
          <a:ext cx="2506744" cy="90110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9</xdr:col>
      <xdr:colOff>1003246</xdr:colOff>
      <xdr:row>4</xdr:row>
      <xdr:rowOff>295275</xdr:rowOff>
    </xdr:to>
    <xdr:sp macro="" textlink="">
      <xdr:nvSpPr>
        <xdr:cNvPr id="34237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9</xdr:col>
      <xdr:colOff>755352</xdr:colOff>
      <xdr:row>4</xdr:row>
      <xdr:rowOff>295275</xdr:rowOff>
    </xdr:to>
    <xdr:sp macro="" textlink="">
      <xdr:nvSpPr>
        <xdr:cNvPr id="34238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9</xdr:col>
      <xdr:colOff>730240</xdr:colOff>
      <xdr:row>4</xdr:row>
      <xdr:rowOff>295275</xdr:rowOff>
    </xdr:to>
    <xdr:sp macro="" textlink="">
      <xdr:nvSpPr>
        <xdr:cNvPr id="34239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9</xdr:col>
      <xdr:colOff>512897</xdr:colOff>
      <xdr:row>4</xdr:row>
      <xdr:rowOff>295275</xdr:rowOff>
    </xdr:to>
    <xdr:sp macro="" textlink="">
      <xdr:nvSpPr>
        <xdr:cNvPr id="34240" name="AutoShape 1" hidden="1"/>
        <xdr:cNvSpPr>
          <a:spLocks noChangeAspect="1" noChangeArrowheads="1"/>
        </xdr:cNvSpPr>
      </xdr:nvSpPr>
      <xdr:spPr bwMode="auto">
        <a:xfrm>
          <a:off x="6939472" y="613434"/>
          <a:ext cx="2813274" cy="908709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9</xdr:col>
      <xdr:colOff>979866</xdr:colOff>
      <xdr:row>4</xdr:row>
      <xdr:rowOff>295275</xdr:rowOff>
    </xdr:to>
    <xdr:sp macro="" textlink="">
      <xdr:nvSpPr>
        <xdr:cNvPr id="34241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9</xdr:col>
      <xdr:colOff>1049140</xdr:colOff>
      <xdr:row>4</xdr:row>
      <xdr:rowOff>295275</xdr:rowOff>
    </xdr:to>
    <xdr:sp macro="" textlink="">
      <xdr:nvSpPr>
        <xdr:cNvPr id="34242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9</xdr:col>
      <xdr:colOff>1003246</xdr:colOff>
      <xdr:row>4</xdr:row>
      <xdr:rowOff>295275</xdr:rowOff>
    </xdr:to>
    <xdr:sp macro="" textlink="">
      <xdr:nvSpPr>
        <xdr:cNvPr id="34243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9</xdr:col>
      <xdr:colOff>755352</xdr:colOff>
      <xdr:row>4</xdr:row>
      <xdr:rowOff>295275</xdr:rowOff>
    </xdr:to>
    <xdr:sp macro="" textlink="">
      <xdr:nvSpPr>
        <xdr:cNvPr id="34244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9</xdr:col>
      <xdr:colOff>730240</xdr:colOff>
      <xdr:row>4</xdr:row>
      <xdr:rowOff>295275</xdr:rowOff>
    </xdr:to>
    <xdr:sp macro="" textlink="">
      <xdr:nvSpPr>
        <xdr:cNvPr id="34245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9</xdr:col>
      <xdr:colOff>979866</xdr:colOff>
      <xdr:row>4</xdr:row>
      <xdr:rowOff>295275</xdr:rowOff>
    </xdr:to>
    <xdr:sp macro="" textlink="">
      <xdr:nvSpPr>
        <xdr:cNvPr id="34246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9</xdr:col>
      <xdr:colOff>1049140</xdr:colOff>
      <xdr:row>4</xdr:row>
      <xdr:rowOff>295275</xdr:rowOff>
    </xdr:to>
    <xdr:sp macro="" textlink="">
      <xdr:nvSpPr>
        <xdr:cNvPr id="34247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</xdr:row>
      <xdr:rowOff>151899</xdr:rowOff>
    </xdr:from>
    <xdr:to>
      <xdr:col>8</xdr:col>
      <xdr:colOff>1052185</xdr:colOff>
      <xdr:row>8</xdr:row>
      <xdr:rowOff>56649</xdr:rowOff>
    </xdr:to>
    <xdr:sp macro="" textlink="">
      <xdr:nvSpPr>
        <xdr:cNvPr id="34248" name="AutoShape 1"/>
        <xdr:cNvSpPr>
          <a:spLocks noChangeAspect="1" noChangeArrowheads="1"/>
        </xdr:cNvSpPr>
      </xdr:nvSpPr>
      <xdr:spPr bwMode="auto">
        <a:xfrm>
          <a:off x="8089660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</xdr:row>
      <xdr:rowOff>151899</xdr:rowOff>
    </xdr:from>
    <xdr:to>
      <xdr:col>8</xdr:col>
      <xdr:colOff>1052185</xdr:colOff>
      <xdr:row>8</xdr:row>
      <xdr:rowOff>56649</xdr:rowOff>
    </xdr:to>
    <xdr:sp macro="" textlink="">
      <xdr:nvSpPr>
        <xdr:cNvPr id="34249" name="AutoShape 1"/>
        <xdr:cNvSpPr>
          <a:spLocks noChangeAspect="1" noChangeArrowheads="1"/>
        </xdr:cNvSpPr>
      </xdr:nvSpPr>
      <xdr:spPr bwMode="auto">
        <a:xfrm>
          <a:off x="8089660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753574</xdr:colOff>
      <xdr:row>4</xdr:row>
      <xdr:rowOff>238126</xdr:rowOff>
    </xdr:to>
    <xdr:sp macro="" textlink="">
      <xdr:nvSpPr>
        <xdr:cNvPr id="34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765828</xdr:colOff>
      <xdr:row>4</xdr:row>
      <xdr:rowOff>238126</xdr:rowOff>
    </xdr:to>
    <xdr:sp macro="" textlink="">
      <xdr:nvSpPr>
        <xdr:cNvPr id="34252" name="AutoShape 1" hidden="1"/>
        <xdr:cNvSpPr>
          <a:spLocks noChangeAspect="1" noChangeArrowheads="1"/>
        </xdr:cNvSpPr>
      </xdr:nvSpPr>
      <xdr:spPr bwMode="auto">
        <a:xfrm>
          <a:off x="8089660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765828</xdr:colOff>
      <xdr:row>4</xdr:row>
      <xdr:rowOff>238126</xdr:rowOff>
    </xdr:to>
    <xdr:sp macro="" textlink="">
      <xdr:nvSpPr>
        <xdr:cNvPr id="34253" name="AutoShape 1" hidden="1"/>
        <xdr:cNvSpPr>
          <a:spLocks noChangeAspect="1" noChangeArrowheads="1"/>
        </xdr:cNvSpPr>
      </xdr:nvSpPr>
      <xdr:spPr bwMode="auto">
        <a:xfrm>
          <a:off x="8089660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2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2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727728</xdr:colOff>
      <xdr:row>4</xdr:row>
      <xdr:rowOff>238126</xdr:rowOff>
    </xdr:to>
    <xdr:sp macro="" textlink="">
      <xdr:nvSpPr>
        <xdr:cNvPr id="34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2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2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658324</xdr:colOff>
      <xdr:row>4</xdr:row>
      <xdr:rowOff>276226</xdr:rowOff>
    </xdr:to>
    <xdr:sp macro="" textlink="">
      <xdr:nvSpPr>
        <xdr:cNvPr id="34261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2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727728</xdr:colOff>
      <xdr:row>4</xdr:row>
      <xdr:rowOff>238126</xdr:rowOff>
    </xdr:to>
    <xdr:sp macro="" textlink="">
      <xdr:nvSpPr>
        <xdr:cNvPr id="34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2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2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2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2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727728</xdr:colOff>
      <xdr:row>4</xdr:row>
      <xdr:rowOff>238126</xdr:rowOff>
    </xdr:to>
    <xdr:sp macro="" textlink="">
      <xdr:nvSpPr>
        <xdr:cNvPr id="342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727728</xdr:colOff>
      <xdr:row>4</xdr:row>
      <xdr:rowOff>238126</xdr:rowOff>
    </xdr:to>
    <xdr:sp macro="" textlink="">
      <xdr:nvSpPr>
        <xdr:cNvPr id="342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727728</xdr:colOff>
      <xdr:row>4</xdr:row>
      <xdr:rowOff>238126</xdr:rowOff>
    </xdr:to>
    <xdr:sp macro="" textlink="">
      <xdr:nvSpPr>
        <xdr:cNvPr id="34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727728</xdr:colOff>
      <xdr:row>4</xdr:row>
      <xdr:rowOff>238126</xdr:rowOff>
    </xdr:to>
    <xdr:sp macro="" textlink="">
      <xdr:nvSpPr>
        <xdr:cNvPr id="34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727728</xdr:colOff>
      <xdr:row>4</xdr:row>
      <xdr:rowOff>238126</xdr:rowOff>
    </xdr:to>
    <xdr:sp macro="" textlink="">
      <xdr:nvSpPr>
        <xdr:cNvPr id="342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727728</xdr:colOff>
      <xdr:row>4</xdr:row>
      <xdr:rowOff>238126</xdr:rowOff>
    </xdr:to>
    <xdr:sp macro="" textlink="">
      <xdr:nvSpPr>
        <xdr:cNvPr id="342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427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2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2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27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2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2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2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2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2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829773</xdr:colOff>
      <xdr:row>4</xdr:row>
      <xdr:rowOff>238126</xdr:rowOff>
    </xdr:to>
    <xdr:sp macro="" textlink="">
      <xdr:nvSpPr>
        <xdr:cNvPr id="34286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2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734523</xdr:colOff>
      <xdr:row>4</xdr:row>
      <xdr:rowOff>276226</xdr:rowOff>
    </xdr:to>
    <xdr:sp macro="" textlink="">
      <xdr:nvSpPr>
        <xdr:cNvPr id="3428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2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658324</xdr:colOff>
      <xdr:row>4</xdr:row>
      <xdr:rowOff>238126</xdr:rowOff>
    </xdr:to>
    <xdr:sp macro="" textlink="">
      <xdr:nvSpPr>
        <xdr:cNvPr id="34290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658324</xdr:colOff>
      <xdr:row>4</xdr:row>
      <xdr:rowOff>238126</xdr:rowOff>
    </xdr:to>
    <xdr:sp macro="" textlink="">
      <xdr:nvSpPr>
        <xdr:cNvPr id="34291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753574</xdr:colOff>
      <xdr:row>4</xdr:row>
      <xdr:rowOff>238126</xdr:rowOff>
    </xdr:to>
    <xdr:sp macro="" textlink="">
      <xdr:nvSpPr>
        <xdr:cNvPr id="34292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658324</xdr:colOff>
      <xdr:row>4</xdr:row>
      <xdr:rowOff>276226</xdr:rowOff>
    </xdr:to>
    <xdr:sp macro="" textlink="">
      <xdr:nvSpPr>
        <xdr:cNvPr id="34293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2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2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2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2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3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829773</xdr:colOff>
      <xdr:row>4</xdr:row>
      <xdr:rowOff>238126</xdr:rowOff>
    </xdr:to>
    <xdr:sp macro="" textlink="">
      <xdr:nvSpPr>
        <xdr:cNvPr id="3430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3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734523</xdr:colOff>
      <xdr:row>4</xdr:row>
      <xdr:rowOff>276226</xdr:rowOff>
    </xdr:to>
    <xdr:sp macro="" textlink="">
      <xdr:nvSpPr>
        <xdr:cNvPr id="3430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3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432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3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433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3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436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36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436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36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727728</xdr:colOff>
      <xdr:row>4</xdr:row>
      <xdr:rowOff>238126</xdr:rowOff>
    </xdr:to>
    <xdr:sp macro="" textlink="">
      <xdr:nvSpPr>
        <xdr:cNvPr id="34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727728</xdr:colOff>
      <xdr:row>4</xdr:row>
      <xdr:rowOff>238126</xdr:rowOff>
    </xdr:to>
    <xdr:sp macro="" textlink="">
      <xdr:nvSpPr>
        <xdr:cNvPr id="343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727728</xdr:colOff>
      <xdr:row>4</xdr:row>
      <xdr:rowOff>238126</xdr:rowOff>
    </xdr:to>
    <xdr:sp macro="" textlink="">
      <xdr:nvSpPr>
        <xdr:cNvPr id="343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727728</xdr:colOff>
      <xdr:row>4</xdr:row>
      <xdr:rowOff>238126</xdr:rowOff>
    </xdr:to>
    <xdr:sp macro="" textlink="">
      <xdr:nvSpPr>
        <xdr:cNvPr id="34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727728</xdr:colOff>
      <xdr:row>4</xdr:row>
      <xdr:rowOff>238126</xdr:rowOff>
    </xdr:to>
    <xdr:sp macro="" textlink="">
      <xdr:nvSpPr>
        <xdr:cNvPr id="343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3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727728</xdr:colOff>
      <xdr:row>4</xdr:row>
      <xdr:rowOff>238126</xdr:rowOff>
    </xdr:to>
    <xdr:sp macro="" textlink="">
      <xdr:nvSpPr>
        <xdr:cNvPr id="34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727728</xdr:colOff>
      <xdr:row>4</xdr:row>
      <xdr:rowOff>238126</xdr:rowOff>
    </xdr:to>
    <xdr:sp macro="" textlink="">
      <xdr:nvSpPr>
        <xdr:cNvPr id="344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727728</xdr:colOff>
      <xdr:row>4</xdr:row>
      <xdr:rowOff>238126</xdr:rowOff>
    </xdr:to>
    <xdr:sp macro="" textlink="">
      <xdr:nvSpPr>
        <xdr:cNvPr id="344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727728</xdr:colOff>
      <xdr:row>4</xdr:row>
      <xdr:rowOff>238126</xdr:rowOff>
    </xdr:to>
    <xdr:sp macro="" textlink="">
      <xdr:nvSpPr>
        <xdr:cNvPr id="34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727728</xdr:colOff>
      <xdr:row>4</xdr:row>
      <xdr:rowOff>238126</xdr:rowOff>
    </xdr:to>
    <xdr:sp macro="" textlink="">
      <xdr:nvSpPr>
        <xdr:cNvPr id="34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727728</xdr:colOff>
      <xdr:row>4</xdr:row>
      <xdr:rowOff>238126</xdr:rowOff>
    </xdr:to>
    <xdr:sp macro="" textlink="">
      <xdr:nvSpPr>
        <xdr:cNvPr id="344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440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4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441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4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445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45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445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45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4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829773</xdr:colOff>
      <xdr:row>4</xdr:row>
      <xdr:rowOff>238126</xdr:rowOff>
    </xdr:to>
    <xdr:sp macro="" textlink="">
      <xdr:nvSpPr>
        <xdr:cNvPr id="3449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4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734523</xdr:colOff>
      <xdr:row>4</xdr:row>
      <xdr:rowOff>276226</xdr:rowOff>
    </xdr:to>
    <xdr:sp macro="" textlink="">
      <xdr:nvSpPr>
        <xdr:cNvPr id="3450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5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829773</xdr:colOff>
      <xdr:row>4</xdr:row>
      <xdr:rowOff>238126</xdr:rowOff>
    </xdr:to>
    <xdr:sp macro="" textlink="">
      <xdr:nvSpPr>
        <xdr:cNvPr id="3454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54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734523</xdr:colOff>
      <xdr:row>4</xdr:row>
      <xdr:rowOff>276226</xdr:rowOff>
    </xdr:to>
    <xdr:sp macro="" textlink="">
      <xdr:nvSpPr>
        <xdr:cNvPr id="3454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54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5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829773</xdr:colOff>
      <xdr:row>4</xdr:row>
      <xdr:rowOff>238126</xdr:rowOff>
    </xdr:to>
    <xdr:sp macro="" textlink="">
      <xdr:nvSpPr>
        <xdr:cNvPr id="3458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5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734523</xdr:colOff>
      <xdr:row>4</xdr:row>
      <xdr:rowOff>276226</xdr:rowOff>
    </xdr:to>
    <xdr:sp macro="" textlink="">
      <xdr:nvSpPr>
        <xdr:cNvPr id="3459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5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5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5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5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5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5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5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5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5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463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63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463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63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467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6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468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6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6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7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472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7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472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7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829773</xdr:colOff>
      <xdr:row>4</xdr:row>
      <xdr:rowOff>238126</xdr:rowOff>
    </xdr:to>
    <xdr:sp macro="" textlink="">
      <xdr:nvSpPr>
        <xdr:cNvPr id="3476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76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734523</xdr:colOff>
      <xdr:row>4</xdr:row>
      <xdr:rowOff>276226</xdr:rowOff>
    </xdr:to>
    <xdr:sp macro="" textlink="">
      <xdr:nvSpPr>
        <xdr:cNvPr id="3477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77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7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829773</xdr:colOff>
      <xdr:row>4</xdr:row>
      <xdr:rowOff>238126</xdr:rowOff>
    </xdr:to>
    <xdr:sp macro="" textlink="">
      <xdr:nvSpPr>
        <xdr:cNvPr id="3481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8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734523</xdr:colOff>
      <xdr:row>4</xdr:row>
      <xdr:rowOff>276226</xdr:rowOff>
    </xdr:to>
    <xdr:sp macro="" textlink="">
      <xdr:nvSpPr>
        <xdr:cNvPr id="3481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8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4817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481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8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48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4821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4822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48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829773</xdr:colOff>
      <xdr:row>4</xdr:row>
      <xdr:rowOff>238126</xdr:rowOff>
    </xdr:to>
    <xdr:sp macro="" textlink="">
      <xdr:nvSpPr>
        <xdr:cNvPr id="3486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8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734523</xdr:colOff>
      <xdr:row>4</xdr:row>
      <xdr:rowOff>276226</xdr:rowOff>
    </xdr:to>
    <xdr:sp macro="" textlink="">
      <xdr:nvSpPr>
        <xdr:cNvPr id="3486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8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4868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48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755169</xdr:colOff>
      <xdr:row>4</xdr:row>
      <xdr:rowOff>238126</xdr:rowOff>
    </xdr:to>
    <xdr:sp macro="" textlink="">
      <xdr:nvSpPr>
        <xdr:cNvPr id="34870" name="AutoShape 1" hidden="1"/>
        <xdr:cNvSpPr>
          <a:spLocks noChangeAspect="1" noChangeArrowheads="1"/>
        </xdr:cNvSpPr>
      </xdr:nvSpPr>
      <xdr:spPr bwMode="auto">
        <a:xfrm>
          <a:off x="8089660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755169</xdr:colOff>
      <xdr:row>4</xdr:row>
      <xdr:rowOff>238126</xdr:rowOff>
    </xdr:to>
    <xdr:sp macro="" textlink="">
      <xdr:nvSpPr>
        <xdr:cNvPr id="34871" name="AutoShape 1" hidden="1"/>
        <xdr:cNvSpPr>
          <a:spLocks noChangeAspect="1" noChangeArrowheads="1"/>
        </xdr:cNvSpPr>
      </xdr:nvSpPr>
      <xdr:spPr bwMode="auto">
        <a:xfrm>
          <a:off x="8089660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48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48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48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48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717069</xdr:colOff>
      <xdr:row>4</xdr:row>
      <xdr:rowOff>238126</xdr:rowOff>
    </xdr:to>
    <xdr:sp macro="" textlink="">
      <xdr:nvSpPr>
        <xdr:cNvPr id="34876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48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48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4879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48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717069</xdr:colOff>
      <xdr:row>4</xdr:row>
      <xdr:rowOff>238126</xdr:rowOff>
    </xdr:to>
    <xdr:sp macro="" textlink="">
      <xdr:nvSpPr>
        <xdr:cNvPr id="34881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48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48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48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8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8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717069</xdr:colOff>
      <xdr:row>4</xdr:row>
      <xdr:rowOff>238126</xdr:rowOff>
    </xdr:to>
    <xdr:sp macro="" textlink="">
      <xdr:nvSpPr>
        <xdr:cNvPr id="34887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717069</xdr:colOff>
      <xdr:row>4</xdr:row>
      <xdr:rowOff>238126</xdr:rowOff>
    </xdr:to>
    <xdr:sp macro="" textlink="">
      <xdr:nvSpPr>
        <xdr:cNvPr id="34888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717069</xdr:colOff>
      <xdr:row>4</xdr:row>
      <xdr:rowOff>238126</xdr:rowOff>
    </xdr:to>
    <xdr:sp macro="" textlink="">
      <xdr:nvSpPr>
        <xdr:cNvPr id="34889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717069</xdr:colOff>
      <xdr:row>4</xdr:row>
      <xdr:rowOff>238126</xdr:rowOff>
    </xdr:to>
    <xdr:sp macro="" textlink="">
      <xdr:nvSpPr>
        <xdr:cNvPr id="34890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717069</xdr:colOff>
      <xdr:row>4</xdr:row>
      <xdr:rowOff>238126</xdr:rowOff>
    </xdr:to>
    <xdr:sp macro="" textlink="">
      <xdr:nvSpPr>
        <xdr:cNvPr id="34891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717069</xdr:colOff>
      <xdr:row>4</xdr:row>
      <xdr:rowOff>238126</xdr:rowOff>
    </xdr:to>
    <xdr:sp macro="" textlink="">
      <xdr:nvSpPr>
        <xdr:cNvPr id="34892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48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8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4895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8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8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8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8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49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49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49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49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49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49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9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4907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9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490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491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49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49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49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49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49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49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49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49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49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49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49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49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49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492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9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49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9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49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49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49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49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49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49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49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49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49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49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49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823756</xdr:colOff>
      <xdr:row>4</xdr:row>
      <xdr:rowOff>238126</xdr:rowOff>
    </xdr:to>
    <xdr:sp macro="" textlink="">
      <xdr:nvSpPr>
        <xdr:cNvPr id="34948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94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728506</xdr:colOff>
      <xdr:row>4</xdr:row>
      <xdr:rowOff>276226</xdr:rowOff>
    </xdr:to>
    <xdr:sp macro="" textlink="">
      <xdr:nvSpPr>
        <xdr:cNvPr id="3495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95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498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9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498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49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717069</xdr:colOff>
      <xdr:row>4</xdr:row>
      <xdr:rowOff>238126</xdr:rowOff>
    </xdr:to>
    <xdr:sp macro="" textlink="">
      <xdr:nvSpPr>
        <xdr:cNvPr id="34987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49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717069</xdr:colOff>
      <xdr:row>4</xdr:row>
      <xdr:rowOff>238126</xdr:rowOff>
    </xdr:to>
    <xdr:sp macro="" textlink="">
      <xdr:nvSpPr>
        <xdr:cNvPr id="35000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0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0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0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0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0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0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0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0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717069</xdr:colOff>
      <xdr:row>4</xdr:row>
      <xdr:rowOff>238126</xdr:rowOff>
    </xdr:to>
    <xdr:sp macro="" textlink="">
      <xdr:nvSpPr>
        <xdr:cNvPr id="35009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717069</xdr:colOff>
      <xdr:row>4</xdr:row>
      <xdr:rowOff>238126</xdr:rowOff>
    </xdr:to>
    <xdr:sp macro="" textlink="">
      <xdr:nvSpPr>
        <xdr:cNvPr id="35010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0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717069</xdr:colOff>
      <xdr:row>4</xdr:row>
      <xdr:rowOff>238126</xdr:rowOff>
    </xdr:to>
    <xdr:sp macro="" textlink="">
      <xdr:nvSpPr>
        <xdr:cNvPr id="35012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0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0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0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0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0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717069</xdr:colOff>
      <xdr:row>4</xdr:row>
      <xdr:rowOff>238126</xdr:rowOff>
    </xdr:to>
    <xdr:sp macro="" textlink="">
      <xdr:nvSpPr>
        <xdr:cNvPr id="35018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717069</xdr:colOff>
      <xdr:row>4</xdr:row>
      <xdr:rowOff>238126</xdr:rowOff>
    </xdr:to>
    <xdr:sp macro="" textlink="">
      <xdr:nvSpPr>
        <xdr:cNvPr id="35019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0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717069</xdr:colOff>
      <xdr:row>4</xdr:row>
      <xdr:rowOff>238126</xdr:rowOff>
    </xdr:to>
    <xdr:sp macro="" textlink="">
      <xdr:nvSpPr>
        <xdr:cNvPr id="35021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717069</xdr:colOff>
      <xdr:row>4</xdr:row>
      <xdr:rowOff>238126</xdr:rowOff>
    </xdr:to>
    <xdr:sp macro="" textlink="">
      <xdr:nvSpPr>
        <xdr:cNvPr id="35022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717069</xdr:colOff>
      <xdr:row>4</xdr:row>
      <xdr:rowOff>238126</xdr:rowOff>
    </xdr:to>
    <xdr:sp macro="" textlink="">
      <xdr:nvSpPr>
        <xdr:cNvPr id="35023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717069</xdr:colOff>
      <xdr:row>4</xdr:row>
      <xdr:rowOff>238126</xdr:rowOff>
    </xdr:to>
    <xdr:sp macro="" textlink="">
      <xdr:nvSpPr>
        <xdr:cNvPr id="35024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0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0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02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0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02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0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0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823759</xdr:colOff>
      <xdr:row>4</xdr:row>
      <xdr:rowOff>238126</xdr:rowOff>
    </xdr:to>
    <xdr:sp macro="" textlink="">
      <xdr:nvSpPr>
        <xdr:cNvPr id="3507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0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728509</xdr:colOff>
      <xdr:row>4</xdr:row>
      <xdr:rowOff>276226</xdr:rowOff>
    </xdr:to>
    <xdr:sp macro="" textlink="">
      <xdr:nvSpPr>
        <xdr:cNvPr id="350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0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0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1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1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11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1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1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16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16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16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1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1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2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2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2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2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2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2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2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20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2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20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2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25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25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2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2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2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2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29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3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34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3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34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3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3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38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3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38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3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3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3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3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3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3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43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43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4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4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436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437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4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440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44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4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48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4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485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54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4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4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48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49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49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49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4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4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4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4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4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49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4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5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50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50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50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50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5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5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5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5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50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51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5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5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51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51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51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51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5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5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5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5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52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52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5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5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52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52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52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52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5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5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5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5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53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5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747556</xdr:colOff>
      <xdr:row>4</xdr:row>
      <xdr:rowOff>238126</xdr:rowOff>
    </xdr:to>
    <xdr:sp macro="" textlink="">
      <xdr:nvSpPr>
        <xdr:cNvPr id="355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652306</xdr:colOff>
      <xdr:row>4</xdr:row>
      <xdr:rowOff>276226</xdr:rowOff>
    </xdr:to>
    <xdr:sp macro="" textlink="">
      <xdr:nvSpPr>
        <xdr:cNvPr id="355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652306</xdr:colOff>
      <xdr:row>4</xdr:row>
      <xdr:rowOff>238126</xdr:rowOff>
    </xdr:to>
    <xdr:sp macro="" textlink="">
      <xdr:nvSpPr>
        <xdr:cNvPr id="3553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652306</xdr:colOff>
      <xdr:row>4</xdr:row>
      <xdr:rowOff>238126</xdr:rowOff>
    </xdr:to>
    <xdr:sp macro="" textlink="">
      <xdr:nvSpPr>
        <xdr:cNvPr id="3553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747556</xdr:colOff>
      <xdr:row>4</xdr:row>
      <xdr:rowOff>238126</xdr:rowOff>
    </xdr:to>
    <xdr:sp macro="" textlink="">
      <xdr:nvSpPr>
        <xdr:cNvPr id="3553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652306</xdr:colOff>
      <xdr:row>4</xdr:row>
      <xdr:rowOff>276226</xdr:rowOff>
    </xdr:to>
    <xdr:sp macro="" textlink="">
      <xdr:nvSpPr>
        <xdr:cNvPr id="3554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823756</xdr:colOff>
      <xdr:row>4</xdr:row>
      <xdr:rowOff>238126</xdr:rowOff>
    </xdr:to>
    <xdr:sp macro="" textlink="">
      <xdr:nvSpPr>
        <xdr:cNvPr id="355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728506</xdr:colOff>
      <xdr:row>4</xdr:row>
      <xdr:rowOff>276226</xdr:rowOff>
    </xdr:to>
    <xdr:sp macro="" textlink="">
      <xdr:nvSpPr>
        <xdr:cNvPr id="3554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55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55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823756</xdr:colOff>
      <xdr:row>4</xdr:row>
      <xdr:rowOff>238126</xdr:rowOff>
    </xdr:to>
    <xdr:sp macro="" textlink="">
      <xdr:nvSpPr>
        <xdr:cNvPr id="3554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728506</xdr:colOff>
      <xdr:row>4</xdr:row>
      <xdr:rowOff>276226</xdr:rowOff>
    </xdr:to>
    <xdr:sp macro="" textlink="">
      <xdr:nvSpPr>
        <xdr:cNvPr id="355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5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5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54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55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55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55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5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5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5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5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55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55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5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5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56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56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56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56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5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5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5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5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5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57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747559</xdr:colOff>
      <xdr:row>4</xdr:row>
      <xdr:rowOff>238126</xdr:rowOff>
    </xdr:to>
    <xdr:sp macro="" textlink="">
      <xdr:nvSpPr>
        <xdr:cNvPr id="3557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652309</xdr:colOff>
      <xdr:row>4</xdr:row>
      <xdr:rowOff>276226</xdr:rowOff>
    </xdr:to>
    <xdr:sp macro="" textlink="">
      <xdr:nvSpPr>
        <xdr:cNvPr id="355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652309</xdr:colOff>
      <xdr:row>4</xdr:row>
      <xdr:rowOff>238126</xdr:rowOff>
    </xdr:to>
    <xdr:sp macro="" textlink="">
      <xdr:nvSpPr>
        <xdr:cNvPr id="3557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652309</xdr:colOff>
      <xdr:row>4</xdr:row>
      <xdr:rowOff>238126</xdr:rowOff>
    </xdr:to>
    <xdr:sp macro="" textlink="">
      <xdr:nvSpPr>
        <xdr:cNvPr id="3557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747559</xdr:colOff>
      <xdr:row>4</xdr:row>
      <xdr:rowOff>238126</xdr:rowOff>
    </xdr:to>
    <xdr:sp macro="" textlink="">
      <xdr:nvSpPr>
        <xdr:cNvPr id="3557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652309</xdr:colOff>
      <xdr:row>4</xdr:row>
      <xdr:rowOff>276226</xdr:rowOff>
    </xdr:to>
    <xdr:sp macro="" textlink="">
      <xdr:nvSpPr>
        <xdr:cNvPr id="3557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823759</xdr:colOff>
      <xdr:row>4</xdr:row>
      <xdr:rowOff>238126</xdr:rowOff>
    </xdr:to>
    <xdr:sp macro="" textlink="">
      <xdr:nvSpPr>
        <xdr:cNvPr id="355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728509</xdr:colOff>
      <xdr:row>4</xdr:row>
      <xdr:rowOff>276226</xdr:rowOff>
    </xdr:to>
    <xdr:sp macro="" textlink="">
      <xdr:nvSpPr>
        <xdr:cNvPr id="3557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5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5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823759</xdr:colOff>
      <xdr:row>4</xdr:row>
      <xdr:rowOff>238126</xdr:rowOff>
    </xdr:to>
    <xdr:sp macro="" textlink="">
      <xdr:nvSpPr>
        <xdr:cNvPr id="3558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728509</xdr:colOff>
      <xdr:row>4</xdr:row>
      <xdr:rowOff>276226</xdr:rowOff>
    </xdr:to>
    <xdr:sp macro="" textlink="">
      <xdr:nvSpPr>
        <xdr:cNvPr id="3558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58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58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58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58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5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5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5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59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5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5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5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5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59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59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59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59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5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6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60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60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6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6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6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6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60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60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60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61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6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6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61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61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6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6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6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6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61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62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62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62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6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6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62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6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6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6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6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6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63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63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63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63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6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6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63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63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6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6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6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64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64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64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64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64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6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6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64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65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6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6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6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6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65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65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65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65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6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6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66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66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6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6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6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6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66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66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66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67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67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6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67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6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6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6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6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67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67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68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68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68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68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68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68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68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6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6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6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69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69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69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69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69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69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69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6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69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6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7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70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70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753574</xdr:colOff>
      <xdr:row>4</xdr:row>
      <xdr:rowOff>238126</xdr:rowOff>
    </xdr:to>
    <xdr:sp macro="" textlink="">
      <xdr:nvSpPr>
        <xdr:cNvPr id="35703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658324</xdr:colOff>
      <xdr:row>4</xdr:row>
      <xdr:rowOff>276226</xdr:rowOff>
    </xdr:to>
    <xdr:sp macro="" textlink="">
      <xdr:nvSpPr>
        <xdr:cNvPr id="35704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658324</xdr:colOff>
      <xdr:row>4</xdr:row>
      <xdr:rowOff>238126</xdr:rowOff>
    </xdr:to>
    <xdr:sp macro="" textlink="">
      <xdr:nvSpPr>
        <xdr:cNvPr id="35705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658324</xdr:colOff>
      <xdr:row>4</xdr:row>
      <xdr:rowOff>238126</xdr:rowOff>
    </xdr:to>
    <xdr:sp macro="" textlink="">
      <xdr:nvSpPr>
        <xdr:cNvPr id="35706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753574</xdr:colOff>
      <xdr:row>4</xdr:row>
      <xdr:rowOff>238126</xdr:rowOff>
    </xdr:to>
    <xdr:sp macro="" textlink="">
      <xdr:nvSpPr>
        <xdr:cNvPr id="35707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658324</xdr:colOff>
      <xdr:row>4</xdr:row>
      <xdr:rowOff>276226</xdr:rowOff>
    </xdr:to>
    <xdr:sp macro="" textlink="">
      <xdr:nvSpPr>
        <xdr:cNvPr id="35708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570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571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57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57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571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5714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71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71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71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71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71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72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72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72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7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7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72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7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72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72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72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73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73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10</xdr:col>
      <xdr:colOff>652308</xdr:colOff>
      <xdr:row>15</xdr:row>
      <xdr:rowOff>300106</xdr:rowOff>
    </xdr:to>
    <xdr:sp macro="" textlink="">
      <xdr:nvSpPr>
        <xdr:cNvPr id="35732" name="AutoShape 1" hidden="1"/>
        <xdr:cNvSpPr>
          <a:spLocks noChangeAspect="1" noChangeArrowheads="1"/>
        </xdr:cNvSpPr>
      </xdr:nvSpPr>
      <xdr:spPr bwMode="auto">
        <a:xfrm>
          <a:off x="8089660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73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7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7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7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73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73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73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74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74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74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74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74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74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7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7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7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74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75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75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75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75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75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75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75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7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7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75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76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76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76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76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76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76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76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76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76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7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7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77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77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747556</xdr:colOff>
      <xdr:row>4</xdr:row>
      <xdr:rowOff>238126</xdr:rowOff>
    </xdr:to>
    <xdr:sp macro="" textlink="">
      <xdr:nvSpPr>
        <xdr:cNvPr id="3577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652306</xdr:colOff>
      <xdr:row>4</xdr:row>
      <xdr:rowOff>276226</xdr:rowOff>
    </xdr:to>
    <xdr:sp macro="" textlink="">
      <xdr:nvSpPr>
        <xdr:cNvPr id="3577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652306</xdr:colOff>
      <xdr:row>4</xdr:row>
      <xdr:rowOff>238126</xdr:rowOff>
    </xdr:to>
    <xdr:sp macro="" textlink="">
      <xdr:nvSpPr>
        <xdr:cNvPr id="3577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652306</xdr:colOff>
      <xdr:row>4</xdr:row>
      <xdr:rowOff>238126</xdr:rowOff>
    </xdr:to>
    <xdr:sp macro="" textlink="">
      <xdr:nvSpPr>
        <xdr:cNvPr id="3577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747556</xdr:colOff>
      <xdr:row>4</xdr:row>
      <xdr:rowOff>238126</xdr:rowOff>
    </xdr:to>
    <xdr:sp macro="" textlink="">
      <xdr:nvSpPr>
        <xdr:cNvPr id="3577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652306</xdr:colOff>
      <xdr:row>4</xdr:row>
      <xdr:rowOff>276226</xdr:rowOff>
    </xdr:to>
    <xdr:sp macro="" textlink="">
      <xdr:nvSpPr>
        <xdr:cNvPr id="3577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823756</xdr:colOff>
      <xdr:row>4</xdr:row>
      <xdr:rowOff>238126</xdr:rowOff>
    </xdr:to>
    <xdr:sp macro="" textlink="">
      <xdr:nvSpPr>
        <xdr:cNvPr id="3577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728506</xdr:colOff>
      <xdr:row>4</xdr:row>
      <xdr:rowOff>276226</xdr:rowOff>
    </xdr:to>
    <xdr:sp macro="" textlink="">
      <xdr:nvSpPr>
        <xdr:cNvPr id="3578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57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728506</xdr:colOff>
      <xdr:row>4</xdr:row>
      <xdr:rowOff>238126</xdr:rowOff>
    </xdr:to>
    <xdr:sp macro="" textlink="">
      <xdr:nvSpPr>
        <xdr:cNvPr id="357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823756</xdr:colOff>
      <xdr:row>4</xdr:row>
      <xdr:rowOff>238126</xdr:rowOff>
    </xdr:to>
    <xdr:sp macro="" textlink="">
      <xdr:nvSpPr>
        <xdr:cNvPr id="3578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728506</xdr:colOff>
      <xdr:row>4</xdr:row>
      <xdr:rowOff>276226</xdr:rowOff>
    </xdr:to>
    <xdr:sp macro="" textlink="">
      <xdr:nvSpPr>
        <xdr:cNvPr id="3578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78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78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78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78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78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79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79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79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7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7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79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79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79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79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79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80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80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80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80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80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8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8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80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80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747559</xdr:colOff>
      <xdr:row>4</xdr:row>
      <xdr:rowOff>238126</xdr:rowOff>
    </xdr:to>
    <xdr:sp macro="" textlink="">
      <xdr:nvSpPr>
        <xdr:cNvPr id="3580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652309</xdr:colOff>
      <xdr:row>4</xdr:row>
      <xdr:rowOff>276226</xdr:rowOff>
    </xdr:to>
    <xdr:sp macro="" textlink="">
      <xdr:nvSpPr>
        <xdr:cNvPr id="3581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652309</xdr:colOff>
      <xdr:row>4</xdr:row>
      <xdr:rowOff>238126</xdr:rowOff>
    </xdr:to>
    <xdr:sp macro="" textlink="">
      <xdr:nvSpPr>
        <xdr:cNvPr id="3581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652309</xdr:colOff>
      <xdr:row>4</xdr:row>
      <xdr:rowOff>238126</xdr:rowOff>
    </xdr:to>
    <xdr:sp macro="" textlink="">
      <xdr:nvSpPr>
        <xdr:cNvPr id="3581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747559</xdr:colOff>
      <xdr:row>4</xdr:row>
      <xdr:rowOff>238126</xdr:rowOff>
    </xdr:to>
    <xdr:sp macro="" textlink="">
      <xdr:nvSpPr>
        <xdr:cNvPr id="3581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652309</xdr:colOff>
      <xdr:row>4</xdr:row>
      <xdr:rowOff>276226</xdr:rowOff>
    </xdr:to>
    <xdr:sp macro="" textlink="">
      <xdr:nvSpPr>
        <xdr:cNvPr id="3581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823759</xdr:colOff>
      <xdr:row>4</xdr:row>
      <xdr:rowOff>238126</xdr:rowOff>
    </xdr:to>
    <xdr:sp macro="" textlink="">
      <xdr:nvSpPr>
        <xdr:cNvPr id="3581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728509</xdr:colOff>
      <xdr:row>4</xdr:row>
      <xdr:rowOff>276226</xdr:rowOff>
    </xdr:to>
    <xdr:sp macro="" textlink="">
      <xdr:nvSpPr>
        <xdr:cNvPr id="3581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8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728509</xdr:colOff>
      <xdr:row>4</xdr:row>
      <xdr:rowOff>238126</xdr:rowOff>
    </xdr:to>
    <xdr:sp macro="" textlink="">
      <xdr:nvSpPr>
        <xdr:cNvPr id="358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823759</xdr:colOff>
      <xdr:row>4</xdr:row>
      <xdr:rowOff>238126</xdr:rowOff>
    </xdr:to>
    <xdr:sp macro="" textlink="">
      <xdr:nvSpPr>
        <xdr:cNvPr id="3581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728509</xdr:colOff>
      <xdr:row>4</xdr:row>
      <xdr:rowOff>276226</xdr:rowOff>
    </xdr:to>
    <xdr:sp macro="" textlink="">
      <xdr:nvSpPr>
        <xdr:cNvPr id="3582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82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82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82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82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82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82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82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82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8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8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83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83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83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83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83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83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83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83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83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84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8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8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84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84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84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84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84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84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84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85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85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85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8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8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85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85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85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85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85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86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86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86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86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86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8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8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86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86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86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87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87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87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87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87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87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87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8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8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87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88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88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88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88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88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88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88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88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88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8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8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89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89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89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89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89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89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89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89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89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90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9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9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90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90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90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90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90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90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90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91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91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91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9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9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91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91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91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91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91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592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592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592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92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92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9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59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592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592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92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93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93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93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93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93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93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93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9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9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93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94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94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94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94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94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94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94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94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94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9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9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95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95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754576</xdr:colOff>
      <xdr:row>4</xdr:row>
      <xdr:rowOff>238126</xdr:rowOff>
    </xdr:to>
    <xdr:sp macro="" textlink="">
      <xdr:nvSpPr>
        <xdr:cNvPr id="35953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659326</xdr:colOff>
      <xdr:row>4</xdr:row>
      <xdr:rowOff>276226</xdr:rowOff>
    </xdr:to>
    <xdr:sp macro="" textlink="">
      <xdr:nvSpPr>
        <xdr:cNvPr id="35954" name="AutoShape 1" hidden="1"/>
        <xdr:cNvSpPr>
          <a:spLocks noChangeAspect="1" noChangeArrowheads="1"/>
        </xdr:cNvSpPr>
      </xdr:nvSpPr>
      <xdr:spPr bwMode="auto">
        <a:xfrm>
          <a:off x="8089660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659326</xdr:colOff>
      <xdr:row>4</xdr:row>
      <xdr:rowOff>238126</xdr:rowOff>
    </xdr:to>
    <xdr:sp macro="" textlink="">
      <xdr:nvSpPr>
        <xdr:cNvPr id="35955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659326</xdr:colOff>
      <xdr:row>4</xdr:row>
      <xdr:rowOff>238126</xdr:rowOff>
    </xdr:to>
    <xdr:sp macro="" textlink="">
      <xdr:nvSpPr>
        <xdr:cNvPr id="35956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754576</xdr:colOff>
      <xdr:row>4</xdr:row>
      <xdr:rowOff>238126</xdr:rowOff>
    </xdr:to>
    <xdr:sp macro="" textlink="">
      <xdr:nvSpPr>
        <xdr:cNvPr id="35957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659326</xdr:colOff>
      <xdr:row>4</xdr:row>
      <xdr:rowOff>276226</xdr:rowOff>
    </xdr:to>
    <xdr:sp macro="" textlink="">
      <xdr:nvSpPr>
        <xdr:cNvPr id="35958" name="AutoShape 1" hidden="1"/>
        <xdr:cNvSpPr>
          <a:spLocks noChangeAspect="1" noChangeArrowheads="1"/>
        </xdr:cNvSpPr>
      </xdr:nvSpPr>
      <xdr:spPr bwMode="auto">
        <a:xfrm>
          <a:off x="8089660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830776</xdr:colOff>
      <xdr:row>4</xdr:row>
      <xdr:rowOff>238126</xdr:rowOff>
    </xdr:to>
    <xdr:sp macro="" textlink="">
      <xdr:nvSpPr>
        <xdr:cNvPr id="35959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735526</xdr:colOff>
      <xdr:row>4</xdr:row>
      <xdr:rowOff>276226</xdr:rowOff>
    </xdr:to>
    <xdr:sp macro="" textlink="">
      <xdr:nvSpPr>
        <xdr:cNvPr id="35960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735526</xdr:colOff>
      <xdr:row>4</xdr:row>
      <xdr:rowOff>238126</xdr:rowOff>
    </xdr:to>
    <xdr:sp macro="" textlink="">
      <xdr:nvSpPr>
        <xdr:cNvPr id="359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735526</xdr:colOff>
      <xdr:row>4</xdr:row>
      <xdr:rowOff>238126</xdr:rowOff>
    </xdr:to>
    <xdr:sp macro="" textlink="">
      <xdr:nvSpPr>
        <xdr:cNvPr id="359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830776</xdr:colOff>
      <xdr:row>4</xdr:row>
      <xdr:rowOff>238126</xdr:rowOff>
    </xdr:to>
    <xdr:sp macro="" textlink="">
      <xdr:nvSpPr>
        <xdr:cNvPr id="35963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735526</xdr:colOff>
      <xdr:row>4</xdr:row>
      <xdr:rowOff>276226</xdr:rowOff>
    </xdr:to>
    <xdr:sp macro="" textlink="">
      <xdr:nvSpPr>
        <xdr:cNvPr id="35964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754576</xdr:colOff>
      <xdr:row>4</xdr:row>
      <xdr:rowOff>238126</xdr:rowOff>
    </xdr:to>
    <xdr:sp macro="" textlink="">
      <xdr:nvSpPr>
        <xdr:cNvPr id="35965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659326</xdr:colOff>
      <xdr:row>4</xdr:row>
      <xdr:rowOff>276226</xdr:rowOff>
    </xdr:to>
    <xdr:sp macro="" textlink="">
      <xdr:nvSpPr>
        <xdr:cNvPr id="35966" name="AutoShape 1" hidden="1"/>
        <xdr:cNvSpPr>
          <a:spLocks noChangeAspect="1" noChangeArrowheads="1"/>
        </xdr:cNvSpPr>
      </xdr:nvSpPr>
      <xdr:spPr bwMode="auto">
        <a:xfrm>
          <a:off x="8089660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659326</xdr:colOff>
      <xdr:row>4</xdr:row>
      <xdr:rowOff>238126</xdr:rowOff>
    </xdr:to>
    <xdr:sp macro="" textlink="">
      <xdr:nvSpPr>
        <xdr:cNvPr id="35967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659326</xdr:colOff>
      <xdr:row>4</xdr:row>
      <xdr:rowOff>238126</xdr:rowOff>
    </xdr:to>
    <xdr:sp macro="" textlink="">
      <xdr:nvSpPr>
        <xdr:cNvPr id="35968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754576</xdr:colOff>
      <xdr:row>4</xdr:row>
      <xdr:rowOff>238126</xdr:rowOff>
    </xdr:to>
    <xdr:sp macro="" textlink="">
      <xdr:nvSpPr>
        <xdr:cNvPr id="35969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204355</xdr:rowOff>
    </xdr:from>
    <xdr:to>
      <xdr:col>10</xdr:col>
      <xdr:colOff>659326</xdr:colOff>
      <xdr:row>4</xdr:row>
      <xdr:rowOff>185306</xdr:rowOff>
    </xdr:to>
    <xdr:sp macro="" textlink="">
      <xdr:nvSpPr>
        <xdr:cNvPr id="35970" name="AutoShape 1" hidden="1"/>
        <xdr:cNvSpPr>
          <a:spLocks noChangeAspect="1" noChangeArrowheads="1"/>
        </xdr:cNvSpPr>
      </xdr:nvSpPr>
      <xdr:spPr bwMode="auto">
        <a:xfrm>
          <a:off x="8089660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830776</xdr:colOff>
      <xdr:row>4</xdr:row>
      <xdr:rowOff>238126</xdr:rowOff>
    </xdr:to>
    <xdr:sp macro="" textlink="">
      <xdr:nvSpPr>
        <xdr:cNvPr id="35971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735526</xdr:colOff>
      <xdr:row>4</xdr:row>
      <xdr:rowOff>276226</xdr:rowOff>
    </xdr:to>
    <xdr:sp macro="" textlink="">
      <xdr:nvSpPr>
        <xdr:cNvPr id="35972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735526</xdr:colOff>
      <xdr:row>4</xdr:row>
      <xdr:rowOff>238126</xdr:rowOff>
    </xdr:to>
    <xdr:sp macro="" textlink="">
      <xdr:nvSpPr>
        <xdr:cNvPr id="359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735526</xdr:colOff>
      <xdr:row>4</xdr:row>
      <xdr:rowOff>238126</xdr:rowOff>
    </xdr:to>
    <xdr:sp macro="" textlink="">
      <xdr:nvSpPr>
        <xdr:cNvPr id="359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830776</xdr:colOff>
      <xdr:row>4</xdr:row>
      <xdr:rowOff>238126</xdr:rowOff>
    </xdr:to>
    <xdr:sp macro="" textlink="">
      <xdr:nvSpPr>
        <xdr:cNvPr id="35975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735526</xdr:colOff>
      <xdr:row>4</xdr:row>
      <xdr:rowOff>276226</xdr:rowOff>
    </xdr:to>
    <xdr:sp macro="" textlink="">
      <xdr:nvSpPr>
        <xdr:cNvPr id="35976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753574</xdr:colOff>
      <xdr:row>4</xdr:row>
      <xdr:rowOff>238126</xdr:rowOff>
    </xdr:to>
    <xdr:sp macro="" textlink="">
      <xdr:nvSpPr>
        <xdr:cNvPr id="35977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658324</xdr:colOff>
      <xdr:row>4</xdr:row>
      <xdr:rowOff>276226</xdr:rowOff>
    </xdr:to>
    <xdr:sp macro="" textlink="">
      <xdr:nvSpPr>
        <xdr:cNvPr id="35978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658324</xdr:colOff>
      <xdr:row>4</xdr:row>
      <xdr:rowOff>238126</xdr:rowOff>
    </xdr:to>
    <xdr:sp macro="" textlink="">
      <xdr:nvSpPr>
        <xdr:cNvPr id="35979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658324</xdr:colOff>
      <xdr:row>4</xdr:row>
      <xdr:rowOff>238126</xdr:rowOff>
    </xdr:to>
    <xdr:sp macro="" textlink="">
      <xdr:nvSpPr>
        <xdr:cNvPr id="35980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753574</xdr:colOff>
      <xdr:row>4</xdr:row>
      <xdr:rowOff>238126</xdr:rowOff>
    </xdr:to>
    <xdr:sp macro="" textlink="">
      <xdr:nvSpPr>
        <xdr:cNvPr id="35981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658324</xdr:colOff>
      <xdr:row>4</xdr:row>
      <xdr:rowOff>276226</xdr:rowOff>
    </xdr:to>
    <xdr:sp macro="" textlink="">
      <xdr:nvSpPr>
        <xdr:cNvPr id="35982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598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5984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59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59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5987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598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98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99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99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599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599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599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99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599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9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59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599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600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1012725</xdr:colOff>
      <xdr:row>4</xdr:row>
      <xdr:rowOff>238126</xdr:rowOff>
    </xdr:to>
    <xdr:sp macro="" textlink="">
      <xdr:nvSpPr>
        <xdr:cNvPr id="36001" name="AutoShape 1" hidden="1"/>
        <xdr:cNvSpPr>
          <a:spLocks noChangeAspect="1" noChangeArrowheads="1"/>
        </xdr:cNvSpPr>
      </xdr:nvSpPr>
      <xdr:spPr bwMode="auto">
        <a:xfrm>
          <a:off x="8089660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0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0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0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0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886924</xdr:colOff>
      <xdr:row>4</xdr:row>
      <xdr:rowOff>276226</xdr:rowOff>
    </xdr:to>
    <xdr:sp macro="" textlink="">
      <xdr:nvSpPr>
        <xdr:cNvPr id="36009" name="AutoShape 1" hidden="1"/>
        <xdr:cNvSpPr>
          <a:spLocks noChangeAspect="1" noChangeArrowheads="1"/>
        </xdr:cNvSpPr>
      </xdr:nvSpPr>
      <xdr:spPr bwMode="auto">
        <a:xfrm>
          <a:off x="8089660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0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0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6016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0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601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0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0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0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0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0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0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0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0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0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829773</xdr:colOff>
      <xdr:row>4</xdr:row>
      <xdr:rowOff>238126</xdr:rowOff>
    </xdr:to>
    <xdr:sp macro="" textlink="">
      <xdr:nvSpPr>
        <xdr:cNvPr id="3602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0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734523</xdr:colOff>
      <xdr:row>4</xdr:row>
      <xdr:rowOff>276226</xdr:rowOff>
    </xdr:to>
    <xdr:sp macro="" textlink="">
      <xdr:nvSpPr>
        <xdr:cNvPr id="3603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03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886924</xdr:colOff>
      <xdr:row>4</xdr:row>
      <xdr:rowOff>238126</xdr:rowOff>
    </xdr:to>
    <xdr:sp macro="" textlink="">
      <xdr:nvSpPr>
        <xdr:cNvPr id="36032" name="AutoShape 1" hidden="1"/>
        <xdr:cNvSpPr>
          <a:spLocks noChangeAspect="1" noChangeArrowheads="1"/>
        </xdr:cNvSpPr>
      </xdr:nvSpPr>
      <xdr:spPr bwMode="auto">
        <a:xfrm>
          <a:off x="8089660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886924</xdr:colOff>
      <xdr:row>4</xdr:row>
      <xdr:rowOff>238126</xdr:rowOff>
    </xdr:to>
    <xdr:sp macro="" textlink="">
      <xdr:nvSpPr>
        <xdr:cNvPr id="36033" name="AutoShape 1" hidden="1"/>
        <xdr:cNvSpPr>
          <a:spLocks noChangeAspect="1" noChangeArrowheads="1"/>
        </xdr:cNvSpPr>
      </xdr:nvSpPr>
      <xdr:spPr bwMode="auto">
        <a:xfrm>
          <a:off x="8089660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1012725</xdr:colOff>
      <xdr:row>4</xdr:row>
      <xdr:rowOff>238126</xdr:rowOff>
    </xdr:to>
    <xdr:sp macro="" textlink="">
      <xdr:nvSpPr>
        <xdr:cNvPr id="36034" name="AutoShape 1" hidden="1"/>
        <xdr:cNvSpPr>
          <a:spLocks noChangeAspect="1" noChangeArrowheads="1"/>
        </xdr:cNvSpPr>
      </xdr:nvSpPr>
      <xdr:spPr bwMode="auto">
        <a:xfrm>
          <a:off x="8089660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886924</xdr:colOff>
      <xdr:row>4</xdr:row>
      <xdr:rowOff>276226</xdr:rowOff>
    </xdr:to>
    <xdr:sp macro="" textlink="">
      <xdr:nvSpPr>
        <xdr:cNvPr id="36035" name="AutoShape 1" hidden="1"/>
        <xdr:cNvSpPr>
          <a:spLocks noChangeAspect="1" noChangeArrowheads="1"/>
        </xdr:cNvSpPr>
      </xdr:nvSpPr>
      <xdr:spPr bwMode="auto">
        <a:xfrm>
          <a:off x="8089660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0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0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0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0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0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829773</xdr:colOff>
      <xdr:row>4</xdr:row>
      <xdr:rowOff>238126</xdr:rowOff>
    </xdr:to>
    <xdr:sp macro="" textlink="">
      <xdr:nvSpPr>
        <xdr:cNvPr id="36047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04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734523</xdr:colOff>
      <xdr:row>4</xdr:row>
      <xdr:rowOff>276226</xdr:rowOff>
    </xdr:to>
    <xdr:sp macro="" textlink="">
      <xdr:nvSpPr>
        <xdr:cNvPr id="36049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05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6071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0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6073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07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0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610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1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610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1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613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14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614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14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1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618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1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618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1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1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1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1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1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1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1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1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1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1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1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1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1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829773</xdr:colOff>
      <xdr:row>4</xdr:row>
      <xdr:rowOff>238126</xdr:rowOff>
    </xdr:to>
    <xdr:sp macro="" textlink="">
      <xdr:nvSpPr>
        <xdr:cNvPr id="3622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2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734523</xdr:colOff>
      <xdr:row>4</xdr:row>
      <xdr:rowOff>276226</xdr:rowOff>
    </xdr:to>
    <xdr:sp macro="" textlink="">
      <xdr:nvSpPr>
        <xdr:cNvPr id="3623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2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829773</xdr:colOff>
      <xdr:row>4</xdr:row>
      <xdr:rowOff>238126</xdr:rowOff>
    </xdr:to>
    <xdr:sp macro="" textlink="">
      <xdr:nvSpPr>
        <xdr:cNvPr id="3627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2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734523</xdr:colOff>
      <xdr:row>4</xdr:row>
      <xdr:rowOff>276226</xdr:rowOff>
    </xdr:to>
    <xdr:sp macro="" textlink="">
      <xdr:nvSpPr>
        <xdr:cNvPr id="3627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2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2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3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3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3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3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3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3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3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3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3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3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3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3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3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3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3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3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829773</xdr:colOff>
      <xdr:row>4</xdr:row>
      <xdr:rowOff>238126</xdr:rowOff>
    </xdr:to>
    <xdr:sp macro="" textlink="">
      <xdr:nvSpPr>
        <xdr:cNvPr id="3631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3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734523</xdr:colOff>
      <xdr:row>4</xdr:row>
      <xdr:rowOff>276226</xdr:rowOff>
    </xdr:to>
    <xdr:sp macro="" textlink="">
      <xdr:nvSpPr>
        <xdr:cNvPr id="3632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3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636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3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636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3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640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4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641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4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4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645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4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645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45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4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829773</xdr:colOff>
      <xdr:row>4</xdr:row>
      <xdr:rowOff>238126</xdr:rowOff>
    </xdr:to>
    <xdr:sp macro="" textlink="">
      <xdr:nvSpPr>
        <xdr:cNvPr id="3649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5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734523</xdr:colOff>
      <xdr:row>4</xdr:row>
      <xdr:rowOff>276226</xdr:rowOff>
    </xdr:to>
    <xdr:sp macro="" textlink="">
      <xdr:nvSpPr>
        <xdr:cNvPr id="3650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5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829773</xdr:colOff>
      <xdr:row>4</xdr:row>
      <xdr:rowOff>238126</xdr:rowOff>
    </xdr:to>
    <xdr:sp macro="" textlink="">
      <xdr:nvSpPr>
        <xdr:cNvPr id="3654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5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734523</xdr:colOff>
      <xdr:row>4</xdr:row>
      <xdr:rowOff>276226</xdr:rowOff>
    </xdr:to>
    <xdr:sp macro="" textlink="">
      <xdr:nvSpPr>
        <xdr:cNvPr id="3654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5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1088925</xdr:colOff>
      <xdr:row>4</xdr:row>
      <xdr:rowOff>238126</xdr:rowOff>
    </xdr:to>
    <xdr:sp macro="" textlink="">
      <xdr:nvSpPr>
        <xdr:cNvPr id="36548" name="AutoShape 1" hidden="1"/>
        <xdr:cNvSpPr>
          <a:spLocks noChangeAspect="1" noChangeArrowheads="1"/>
        </xdr:cNvSpPr>
      </xdr:nvSpPr>
      <xdr:spPr bwMode="auto">
        <a:xfrm>
          <a:off x="8089660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993675</xdr:colOff>
      <xdr:row>4</xdr:row>
      <xdr:rowOff>276226</xdr:rowOff>
    </xdr:to>
    <xdr:sp macro="" textlink="">
      <xdr:nvSpPr>
        <xdr:cNvPr id="36549" name="AutoShape 1" hidden="1"/>
        <xdr:cNvSpPr>
          <a:spLocks noChangeAspect="1" noChangeArrowheads="1"/>
        </xdr:cNvSpPr>
      </xdr:nvSpPr>
      <xdr:spPr bwMode="auto">
        <a:xfrm>
          <a:off x="8089660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993675</xdr:colOff>
      <xdr:row>4</xdr:row>
      <xdr:rowOff>238126</xdr:rowOff>
    </xdr:to>
    <xdr:sp macro="" textlink="">
      <xdr:nvSpPr>
        <xdr:cNvPr id="36550" name="AutoShape 1" hidden="1"/>
        <xdr:cNvSpPr>
          <a:spLocks noChangeAspect="1" noChangeArrowheads="1"/>
        </xdr:cNvSpPr>
      </xdr:nvSpPr>
      <xdr:spPr bwMode="auto">
        <a:xfrm>
          <a:off x="8089660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993675</xdr:colOff>
      <xdr:row>4</xdr:row>
      <xdr:rowOff>238126</xdr:rowOff>
    </xdr:to>
    <xdr:sp macro="" textlink="">
      <xdr:nvSpPr>
        <xdr:cNvPr id="36551" name="AutoShape 1" hidden="1"/>
        <xdr:cNvSpPr>
          <a:spLocks noChangeAspect="1" noChangeArrowheads="1"/>
        </xdr:cNvSpPr>
      </xdr:nvSpPr>
      <xdr:spPr bwMode="auto">
        <a:xfrm>
          <a:off x="8089660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247650</xdr:rowOff>
    </xdr:from>
    <xdr:to>
      <xdr:col>10</xdr:col>
      <xdr:colOff>1088925</xdr:colOff>
      <xdr:row>4</xdr:row>
      <xdr:rowOff>228601</xdr:rowOff>
    </xdr:to>
    <xdr:sp macro="" textlink="">
      <xdr:nvSpPr>
        <xdr:cNvPr id="36552" name="AutoShape 1" hidden="1"/>
        <xdr:cNvSpPr>
          <a:spLocks noChangeAspect="1" noChangeArrowheads="1"/>
        </xdr:cNvSpPr>
      </xdr:nvSpPr>
      <xdr:spPr bwMode="auto">
        <a:xfrm>
          <a:off x="8089660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993675</xdr:colOff>
      <xdr:row>4</xdr:row>
      <xdr:rowOff>276226</xdr:rowOff>
    </xdr:to>
    <xdr:sp macro="" textlink="">
      <xdr:nvSpPr>
        <xdr:cNvPr id="36553" name="AutoShape 1" hidden="1"/>
        <xdr:cNvSpPr>
          <a:spLocks noChangeAspect="1" noChangeArrowheads="1"/>
        </xdr:cNvSpPr>
      </xdr:nvSpPr>
      <xdr:spPr bwMode="auto">
        <a:xfrm>
          <a:off x="8089660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734523</xdr:colOff>
      <xdr:row>4</xdr:row>
      <xdr:rowOff>238126</xdr:rowOff>
    </xdr:to>
    <xdr:sp macro="" textlink="">
      <xdr:nvSpPr>
        <xdr:cNvPr id="365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829773</xdr:colOff>
      <xdr:row>4</xdr:row>
      <xdr:rowOff>238126</xdr:rowOff>
    </xdr:to>
    <xdr:sp macro="" textlink="">
      <xdr:nvSpPr>
        <xdr:cNvPr id="3659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5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734523</xdr:colOff>
      <xdr:row>4</xdr:row>
      <xdr:rowOff>276226</xdr:rowOff>
    </xdr:to>
    <xdr:sp macro="" textlink="">
      <xdr:nvSpPr>
        <xdr:cNvPr id="3659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5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5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6640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64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6642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6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734524</xdr:colOff>
      <xdr:row>4</xdr:row>
      <xdr:rowOff>238126</xdr:rowOff>
    </xdr:to>
    <xdr:sp macro="" textlink="">
      <xdr:nvSpPr>
        <xdr:cNvPr id="366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829774</xdr:colOff>
      <xdr:row>4</xdr:row>
      <xdr:rowOff>238126</xdr:rowOff>
    </xdr:to>
    <xdr:sp macro="" textlink="">
      <xdr:nvSpPr>
        <xdr:cNvPr id="3668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6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734524</xdr:colOff>
      <xdr:row>4</xdr:row>
      <xdr:rowOff>276226</xdr:rowOff>
    </xdr:to>
    <xdr:sp macro="" textlink="">
      <xdr:nvSpPr>
        <xdr:cNvPr id="3668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6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6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6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6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6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6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6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6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6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6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6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6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2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733020</xdr:colOff>
      <xdr:row>4</xdr:row>
      <xdr:rowOff>238126</xdr:rowOff>
    </xdr:to>
    <xdr:sp macro="" textlink="">
      <xdr:nvSpPr>
        <xdr:cNvPr id="367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828270</xdr:colOff>
      <xdr:row>4</xdr:row>
      <xdr:rowOff>238126</xdr:rowOff>
    </xdr:to>
    <xdr:sp macro="" textlink="">
      <xdr:nvSpPr>
        <xdr:cNvPr id="36772" name="AutoShape 1" hidden="1"/>
        <xdr:cNvSpPr>
          <a:spLocks noChangeAspect="1" noChangeArrowheads="1"/>
        </xdr:cNvSpPr>
      </xdr:nvSpPr>
      <xdr:spPr bwMode="auto">
        <a:xfrm>
          <a:off x="8089660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10</xdr:col>
      <xdr:colOff>733886</xdr:colOff>
      <xdr:row>4</xdr:row>
      <xdr:rowOff>295275</xdr:rowOff>
    </xdr:to>
    <xdr:sp macro="" textlink="">
      <xdr:nvSpPr>
        <xdr:cNvPr id="36774" name="AutoShape 1" hidden="1"/>
        <xdr:cNvSpPr>
          <a:spLocks noChangeAspect="1" noChangeArrowheads="1"/>
        </xdr:cNvSpPr>
      </xdr:nvSpPr>
      <xdr:spPr bwMode="auto">
        <a:xfrm>
          <a:off x="8089660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7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237624</xdr:rowOff>
    </xdr:from>
    <xdr:to>
      <xdr:col>9</xdr:col>
      <xdr:colOff>346961</xdr:colOff>
      <xdr:row>4</xdr:row>
      <xdr:rowOff>218575</xdr:rowOff>
    </xdr:to>
    <xdr:sp macro="" textlink="">
      <xdr:nvSpPr>
        <xdr:cNvPr id="36777" name="AutoShape 1" hidden="1"/>
        <xdr:cNvSpPr>
          <a:spLocks noChangeAspect="1" noChangeArrowheads="1"/>
        </xdr:cNvSpPr>
      </xdr:nvSpPr>
      <xdr:spPr bwMode="auto">
        <a:xfrm>
          <a:off x="8089660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7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681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682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238125</xdr:rowOff>
    </xdr:from>
    <xdr:to>
      <xdr:col>10</xdr:col>
      <xdr:colOff>823757</xdr:colOff>
      <xdr:row>4</xdr:row>
      <xdr:rowOff>219076</xdr:rowOff>
    </xdr:to>
    <xdr:sp macro="" textlink="">
      <xdr:nvSpPr>
        <xdr:cNvPr id="36851" name="AutoShape 1" hidden="1"/>
        <xdr:cNvSpPr>
          <a:spLocks noChangeAspect="1" noChangeArrowheads="1"/>
        </xdr:cNvSpPr>
      </xdr:nvSpPr>
      <xdr:spPr bwMode="auto">
        <a:xfrm>
          <a:off x="8089660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685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685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685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685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685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685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685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685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686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686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686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686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686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686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686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686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687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687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687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687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687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687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687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687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688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688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688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688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688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688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688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688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689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689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689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689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689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689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689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8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689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690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9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9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694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9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69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9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69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69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9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699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69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69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03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0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03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03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07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0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08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0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0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12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1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1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1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1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1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17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17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1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1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721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2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721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2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725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26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726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26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7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26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26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26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7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26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2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27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27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2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727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727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727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727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727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728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728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728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728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728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72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2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28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29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729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29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2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2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2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29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72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3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30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30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7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30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3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3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3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3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30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31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7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3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31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31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7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31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3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3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3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3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32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32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7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3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32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32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7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32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3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3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3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3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33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3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7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73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733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733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7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734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73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734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3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3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734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73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7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73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734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735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7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735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73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73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735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735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7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73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736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736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736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736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73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73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3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73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737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7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3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37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37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7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37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3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37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38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38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7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738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738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738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73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73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73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739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73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73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7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39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39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39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7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4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40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40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4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4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7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40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40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41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74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4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41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41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4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4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7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42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42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42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7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4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42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4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4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4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7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43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43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43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74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4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43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43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4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4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247650</xdr:rowOff>
    </xdr:from>
    <xdr:to>
      <xdr:col>10</xdr:col>
      <xdr:colOff>728508</xdr:colOff>
      <xdr:row>4</xdr:row>
      <xdr:rowOff>228601</xdr:rowOff>
    </xdr:to>
    <xdr:sp macro="" textlink="">
      <xdr:nvSpPr>
        <xdr:cNvPr id="37442" name="AutoShape 1" hidden="1"/>
        <xdr:cNvSpPr>
          <a:spLocks noChangeAspect="1" noChangeArrowheads="1"/>
        </xdr:cNvSpPr>
      </xdr:nvSpPr>
      <xdr:spPr bwMode="auto">
        <a:xfrm>
          <a:off x="8089660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7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744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744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744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7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74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744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745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74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74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745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745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745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652307</xdr:colOff>
      <xdr:row>4</xdr:row>
      <xdr:rowOff>238126</xdr:rowOff>
    </xdr:to>
    <xdr:sp macro="" textlink="">
      <xdr:nvSpPr>
        <xdr:cNvPr id="3745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747557</xdr:colOff>
      <xdr:row>4</xdr:row>
      <xdr:rowOff>238126</xdr:rowOff>
    </xdr:to>
    <xdr:sp macro="" textlink="">
      <xdr:nvSpPr>
        <xdr:cNvPr id="37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652307</xdr:colOff>
      <xdr:row>4</xdr:row>
      <xdr:rowOff>276226</xdr:rowOff>
    </xdr:to>
    <xdr:sp macro="" textlink="">
      <xdr:nvSpPr>
        <xdr:cNvPr id="374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746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746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728507</xdr:colOff>
      <xdr:row>4</xdr:row>
      <xdr:rowOff>238126</xdr:rowOff>
    </xdr:to>
    <xdr:sp macro="" textlink="">
      <xdr:nvSpPr>
        <xdr:cNvPr id="37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823757</xdr:colOff>
      <xdr:row>4</xdr:row>
      <xdr:rowOff>238126</xdr:rowOff>
    </xdr:to>
    <xdr:sp macro="" textlink="">
      <xdr:nvSpPr>
        <xdr:cNvPr id="374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728507</xdr:colOff>
      <xdr:row>4</xdr:row>
      <xdr:rowOff>276226</xdr:rowOff>
    </xdr:to>
    <xdr:sp macro="" textlink="">
      <xdr:nvSpPr>
        <xdr:cNvPr id="374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747558</xdr:colOff>
      <xdr:row>4</xdr:row>
      <xdr:rowOff>238126</xdr:rowOff>
    </xdr:to>
    <xdr:sp macro="" textlink="">
      <xdr:nvSpPr>
        <xdr:cNvPr id="37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46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46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652308</xdr:colOff>
      <xdr:row>4</xdr:row>
      <xdr:rowOff>238126</xdr:rowOff>
    </xdr:to>
    <xdr:sp macro="" textlink="">
      <xdr:nvSpPr>
        <xdr:cNvPr id="3747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5195</xdr:rowOff>
    </xdr:from>
    <xdr:to>
      <xdr:col>10</xdr:col>
      <xdr:colOff>747558</xdr:colOff>
      <xdr:row>4</xdr:row>
      <xdr:rowOff>303934</xdr:rowOff>
    </xdr:to>
    <xdr:sp macro="" textlink="">
      <xdr:nvSpPr>
        <xdr:cNvPr id="37471" name="AutoShape 1" hidden="1"/>
        <xdr:cNvSpPr>
          <a:spLocks noChangeAspect="1" noChangeArrowheads="1"/>
        </xdr:cNvSpPr>
      </xdr:nvSpPr>
      <xdr:spPr bwMode="auto">
        <a:xfrm>
          <a:off x="8089660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652308</xdr:colOff>
      <xdr:row>4</xdr:row>
      <xdr:rowOff>276226</xdr:rowOff>
    </xdr:to>
    <xdr:sp macro="" textlink="">
      <xdr:nvSpPr>
        <xdr:cNvPr id="374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47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728508</xdr:colOff>
      <xdr:row>4</xdr:row>
      <xdr:rowOff>276226</xdr:rowOff>
    </xdr:to>
    <xdr:sp macro="" textlink="">
      <xdr:nvSpPr>
        <xdr:cNvPr id="374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728508</xdr:colOff>
      <xdr:row>4</xdr:row>
      <xdr:rowOff>238126</xdr:rowOff>
    </xdr:to>
    <xdr:sp macro="" textlink="">
      <xdr:nvSpPr>
        <xdr:cNvPr id="37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823758</xdr:colOff>
      <xdr:row>4</xdr:row>
      <xdr:rowOff>238126</xdr:rowOff>
    </xdr:to>
    <xdr:sp macro="" textlink="">
      <xdr:nvSpPr>
        <xdr:cNvPr id="374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5195</xdr:rowOff>
    </xdr:from>
    <xdr:to>
      <xdr:col>10</xdr:col>
      <xdr:colOff>728508</xdr:colOff>
      <xdr:row>4</xdr:row>
      <xdr:rowOff>303934</xdr:rowOff>
    </xdr:to>
    <xdr:sp macro="" textlink="">
      <xdr:nvSpPr>
        <xdr:cNvPr id="37478" name="AutoShape 1" hidden="1"/>
        <xdr:cNvSpPr>
          <a:spLocks noChangeAspect="1" noChangeArrowheads="1"/>
        </xdr:cNvSpPr>
      </xdr:nvSpPr>
      <xdr:spPr bwMode="auto">
        <a:xfrm>
          <a:off x="8089660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4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4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4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4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4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4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4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4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4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4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4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4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4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4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4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4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4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4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4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4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4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5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5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5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5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5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5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5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5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5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5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5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5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5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5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5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5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5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5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346961</xdr:colOff>
      <xdr:row>4</xdr:row>
      <xdr:rowOff>238126</xdr:rowOff>
    </xdr:to>
    <xdr:sp macro="" textlink="">
      <xdr:nvSpPr>
        <xdr:cNvPr id="375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446176</xdr:colOff>
      <xdr:row>4</xdr:row>
      <xdr:rowOff>238126</xdr:rowOff>
    </xdr:to>
    <xdr:sp macro="" textlink="">
      <xdr:nvSpPr>
        <xdr:cNvPr id="37519" name="AutoShape 1" hidden="1"/>
        <xdr:cNvSpPr>
          <a:spLocks noChangeAspect="1" noChangeArrowheads="1"/>
        </xdr:cNvSpPr>
      </xdr:nvSpPr>
      <xdr:spPr bwMode="auto">
        <a:xfrm>
          <a:off x="8089660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350926</xdr:colOff>
      <xdr:row>4</xdr:row>
      <xdr:rowOff>276226</xdr:rowOff>
    </xdr:to>
    <xdr:sp macro="" textlink="">
      <xdr:nvSpPr>
        <xdr:cNvPr id="37520" name="AutoShape 1" hidden="1"/>
        <xdr:cNvSpPr>
          <a:spLocks noChangeAspect="1" noChangeArrowheads="1"/>
        </xdr:cNvSpPr>
      </xdr:nvSpPr>
      <xdr:spPr bwMode="auto">
        <a:xfrm>
          <a:off x="8089660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432367</xdr:colOff>
      <xdr:row>4</xdr:row>
      <xdr:rowOff>238126</xdr:rowOff>
    </xdr:to>
    <xdr:sp macro="" textlink="">
      <xdr:nvSpPr>
        <xdr:cNvPr id="37521" name="AutoShape 1" hidden="1"/>
        <xdr:cNvSpPr>
          <a:spLocks noChangeAspect="1" noChangeArrowheads="1"/>
        </xdr:cNvSpPr>
      </xdr:nvSpPr>
      <xdr:spPr bwMode="auto">
        <a:xfrm>
          <a:off x="8089660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344911</xdr:colOff>
      <xdr:row>4</xdr:row>
      <xdr:rowOff>276226</xdr:rowOff>
    </xdr:to>
    <xdr:sp macro="" textlink="">
      <xdr:nvSpPr>
        <xdr:cNvPr id="37522" name="AutoShape 1" hidden="1"/>
        <xdr:cNvSpPr>
          <a:spLocks noChangeAspect="1" noChangeArrowheads="1"/>
        </xdr:cNvSpPr>
      </xdr:nvSpPr>
      <xdr:spPr bwMode="auto">
        <a:xfrm>
          <a:off x="8089660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671312</xdr:colOff>
      <xdr:row>4</xdr:row>
      <xdr:rowOff>238126</xdr:rowOff>
    </xdr:to>
    <xdr:sp macro="" textlink="">
      <xdr:nvSpPr>
        <xdr:cNvPr id="37523" name="AutoShape 1" hidden="1"/>
        <xdr:cNvSpPr>
          <a:spLocks noChangeAspect="1" noChangeArrowheads="1"/>
        </xdr:cNvSpPr>
      </xdr:nvSpPr>
      <xdr:spPr bwMode="auto">
        <a:xfrm>
          <a:off x="8089660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576062</xdr:colOff>
      <xdr:row>4</xdr:row>
      <xdr:rowOff>276226</xdr:rowOff>
    </xdr:to>
    <xdr:sp macro="" textlink="">
      <xdr:nvSpPr>
        <xdr:cNvPr id="37524" name="AutoShape 1" hidden="1"/>
        <xdr:cNvSpPr>
          <a:spLocks noChangeAspect="1" noChangeArrowheads="1"/>
        </xdr:cNvSpPr>
      </xdr:nvSpPr>
      <xdr:spPr bwMode="auto">
        <a:xfrm>
          <a:off x="8089660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108838</xdr:colOff>
      <xdr:row>4</xdr:row>
      <xdr:rowOff>238126</xdr:rowOff>
    </xdr:to>
    <xdr:sp macro="" textlink="">
      <xdr:nvSpPr>
        <xdr:cNvPr id="3752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108838</xdr:colOff>
      <xdr:row>4</xdr:row>
      <xdr:rowOff>238126</xdr:rowOff>
    </xdr:to>
    <xdr:sp macro="" textlink="">
      <xdr:nvSpPr>
        <xdr:cNvPr id="3752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108838</xdr:colOff>
      <xdr:row>4</xdr:row>
      <xdr:rowOff>238126</xdr:rowOff>
    </xdr:to>
    <xdr:sp macro="" textlink="">
      <xdr:nvSpPr>
        <xdr:cNvPr id="3752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108838</xdr:colOff>
      <xdr:row>4</xdr:row>
      <xdr:rowOff>238126</xdr:rowOff>
    </xdr:to>
    <xdr:sp macro="" textlink="">
      <xdr:nvSpPr>
        <xdr:cNvPr id="3752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2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3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108836</xdr:colOff>
      <xdr:row>4</xdr:row>
      <xdr:rowOff>238126</xdr:rowOff>
    </xdr:to>
    <xdr:sp macro="" textlink="">
      <xdr:nvSpPr>
        <xdr:cNvPr id="3753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108836</xdr:colOff>
      <xdr:row>4</xdr:row>
      <xdr:rowOff>238126</xdr:rowOff>
    </xdr:to>
    <xdr:sp macro="" textlink="">
      <xdr:nvSpPr>
        <xdr:cNvPr id="3753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3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3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108838</xdr:colOff>
      <xdr:row>4</xdr:row>
      <xdr:rowOff>238126</xdr:rowOff>
    </xdr:to>
    <xdr:sp macro="" textlink="">
      <xdr:nvSpPr>
        <xdr:cNvPr id="3753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108838</xdr:colOff>
      <xdr:row>4</xdr:row>
      <xdr:rowOff>238126</xdr:rowOff>
    </xdr:to>
    <xdr:sp macro="" textlink="">
      <xdr:nvSpPr>
        <xdr:cNvPr id="3753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3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3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108836</xdr:colOff>
      <xdr:row>4</xdr:row>
      <xdr:rowOff>238126</xdr:rowOff>
    </xdr:to>
    <xdr:sp macro="" textlink="">
      <xdr:nvSpPr>
        <xdr:cNvPr id="3753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108836</xdr:colOff>
      <xdr:row>4</xdr:row>
      <xdr:rowOff>238126</xdr:rowOff>
    </xdr:to>
    <xdr:sp macro="" textlink="">
      <xdr:nvSpPr>
        <xdr:cNvPr id="3754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4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4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4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4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4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4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4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4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4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5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5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5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108836</xdr:colOff>
      <xdr:row>4</xdr:row>
      <xdr:rowOff>238126</xdr:rowOff>
    </xdr:to>
    <xdr:sp macro="" textlink="">
      <xdr:nvSpPr>
        <xdr:cNvPr id="3755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108836</xdr:colOff>
      <xdr:row>4</xdr:row>
      <xdr:rowOff>238126</xdr:rowOff>
    </xdr:to>
    <xdr:sp macro="" textlink="">
      <xdr:nvSpPr>
        <xdr:cNvPr id="3755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5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5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5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5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5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6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6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6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6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108837</xdr:colOff>
      <xdr:row>4</xdr:row>
      <xdr:rowOff>238126</xdr:rowOff>
    </xdr:to>
    <xdr:sp macro="" textlink="">
      <xdr:nvSpPr>
        <xdr:cNvPr id="3756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370889</xdr:colOff>
      <xdr:row>4</xdr:row>
      <xdr:rowOff>238126</xdr:rowOff>
    </xdr:to>
    <xdr:sp macro="" textlink="">
      <xdr:nvSpPr>
        <xdr:cNvPr id="37565" name="AutoShape 1" hidden="1"/>
        <xdr:cNvSpPr>
          <a:spLocks noChangeAspect="1" noChangeArrowheads="1"/>
        </xdr:cNvSpPr>
      </xdr:nvSpPr>
      <xdr:spPr bwMode="auto">
        <a:xfrm>
          <a:off x="8089660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10</xdr:col>
      <xdr:colOff>275639</xdr:colOff>
      <xdr:row>4</xdr:row>
      <xdr:rowOff>276226</xdr:rowOff>
    </xdr:to>
    <xdr:sp macro="" textlink="">
      <xdr:nvSpPr>
        <xdr:cNvPr id="37566" name="AutoShape 1" hidden="1"/>
        <xdr:cNvSpPr>
          <a:spLocks noChangeAspect="1" noChangeArrowheads="1"/>
        </xdr:cNvSpPr>
      </xdr:nvSpPr>
      <xdr:spPr bwMode="auto">
        <a:xfrm>
          <a:off x="8089660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1041103</xdr:colOff>
      <xdr:row>4</xdr:row>
      <xdr:rowOff>238126</xdr:rowOff>
    </xdr:to>
    <xdr:sp macro="" textlink="">
      <xdr:nvSpPr>
        <xdr:cNvPr id="3756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1041103</xdr:colOff>
      <xdr:row>4</xdr:row>
      <xdr:rowOff>238126</xdr:rowOff>
    </xdr:to>
    <xdr:sp macro="" textlink="">
      <xdr:nvSpPr>
        <xdr:cNvPr id="3756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1041103</xdr:colOff>
      <xdr:row>4</xdr:row>
      <xdr:rowOff>238126</xdr:rowOff>
    </xdr:to>
    <xdr:sp macro="" textlink="">
      <xdr:nvSpPr>
        <xdr:cNvPr id="3756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1041103</xdr:colOff>
      <xdr:row>4</xdr:row>
      <xdr:rowOff>238126</xdr:rowOff>
    </xdr:to>
    <xdr:sp macro="" textlink="">
      <xdr:nvSpPr>
        <xdr:cNvPr id="3757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57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57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1041101</xdr:colOff>
      <xdr:row>4</xdr:row>
      <xdr:rowOff>238126</xdr:rowOff>
    </xdr:to>
    <xdr:sp macro="" textlink="">
      <xdr:nvSpPr>
        <xdr:cNvPr id="3757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1041101</xdr:colOff>
      <xdr:row>4</xdr:row>
      <xdr:rowOff>238126</xdr:rowOff>
    </xdr:to>
    <xdr:sp macro="" textlink="">
      <xdr:nvSpPr>
        <xdr:cNvPr id="3757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57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57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1041103</xdr:colOff>
      <xdr:row>4</xdr:row>
      <xdr:rowOff>238126</xdr:rowOff>
    </xdr:to>
    <xdr:sp macro="" textlink="">
      <xdr:nvSpPr>
        <xdr:cNvPr id="3757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1041103</xdr:colOff>
      <xdr:row>4</xdr:row>
      <xdr:rowOff>238126</xdr:rowOff>
    </xdr:to>
    <xdr:sp macro="" textlink="">
      <xdr:nvSpPr>
        <xdr:cNvPr id="3757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57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58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1041101</xdr:colOff>
      <xdr:row>4</xdr:row>
      <xdr:rowOff>238126</xdr:rowOff>
    </xdr:to>
    <xdr:sp macro="" textlink="">
      <xdr:nvSpPr>
        <xdr:cNvPr id="3758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1041101</xdr:colOff>
      <xdr:row>4</xdr:row>
      <xdr:rowOff>238126</xdr:rowOff>
    </xdr:to>
    <xdr:sp macro="" textlink="">
      <xdr:nvSpPr>
        <xdr:cNvPr id="3758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58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58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58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58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58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58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58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59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59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59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59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59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1041101</xdr:colOff>
      <xdr:row>4</xdr:row>
      <xdr:rowOff>238126</xdr:rowOff>
    </xdr:to>
    <xdr:sp macro="" textlink="">
      <xdr:nvSpPr>
        <xdr:cNvPr id="3759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1041101</xdr:colOff>
      <xdr:row>4</xdr:row>
      <xdr:rowOff>238126</xdr:rowOff>
    </xdr:to>
    <xdr:sp macro="" textlink="">
      <xdr:nvSpPr>
        <xdr:cNvPr id="3759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59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59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59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60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60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60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60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60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60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1041102</xdr:colOff>
      <xdr:row>4</xdr:row>
      <xdr:rowOff>238126</xdr:rowOff>
    </xdr:to>
    <xdr:sp macro="" textlink="">
      <xdr:nvSpPr>
        <xdr:cNvPr id="3760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10</xdr:col>
      <xdr:colOff>206367</xdr:colOff>
      <xdr:row>4</xdr:row>
      <xdr:rowOff>238126</xdr:rowOff>
    </xdr:to>
    <xdr:sp macro="" textlink="">
      <xdr:nvSpPr>
        <xdr:cNvPr id="37607" name="AutoShape 1" hidden="1"/>
        <xdr:cNvSpPr>
          <a:spLocks noChangeAspect="1" noChangeArrowheads="1"/>
        </xdr:cNvSpPr>
      </xdr:nvSpPr>
      <xdr:spPr bwMode="auto">
        <a:xfrm>
          <a:off x="8089660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10</xdr:col>
      <xdr:colOff>1003246</xdr:colOff>
      <xdr:row>4</xdr:row>
      <xdr:rowOff>295275</xdr:rowOff>
    </xdr:to>
    <xdr:sp macro="" textlink="">
      <xdr:nvSpPr>
        <xdr:cNvPr id="37608" name="AutoShape 1" hidden="1"/>
        <xdr:cNvSpPr>
          <a:spLocks noChangeAspect="1" noChangeArrowheads="1"/>
        </xdr:cNvSpPr>
      </xdr:nvSpPr>
      <xdr:spPr bwMode="auto">
        <a:xfrm>
          <a:off x="8089660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10</xdr:col>
      <xdr:colOff>755352</xdr:colOff>
      <xdr:row>4</xdr:row>
      <xdr:rowOff>295275</xdr:rowOff>
    </xdr:to>
    <xdr:sp macro="" textlink="">
      <xdr:nvSpPr>
        <xdr:cNvPr id="37609" name="AutoShape 1" hidden="1"/>
        <xdr:cNvSpPr>
          <a:spLocks noChangeAspect="1" noChangeArrowheads="1"/>
        </xdr:cNvSpPr>
      </xdr:nvSpPr>
      <xdr:spPr bwMode="auto">
        <a:xfrm>
          <a:off x="8089660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10</xdr:col>
      <xdr:colOff>730240</xdr:colOff>
      <xdr:row>4</xdr:row>
      <xdr:rowOff>295275</xdr:rowOff>
    </xdr:to>
    <xdr:sp macro="" textlink="">
      <xdr:nvSpPr>
        <xdr:cNvPr id="37610" name="AutoShape 1" hidden="1"/>
        <xdr:cNvSpPr>
          <a:spLocks noChangeAspect="1" noChangeArrowheads="1"/>
        </xdr:cNvSpPr>
      </xdr:nvSpPr>
      <xdr:spPr bwMode="auto">
        <a:xfrm>
          <a:off x="8089660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10</xdr:col>
      <xdr:colOff>512897</xdr:colOff>
      <xdr:row>4</xdr:row>
      <xdr:rowOff>295275</xdr:rowOff>
    </xdr:to>
    <xdr:sp macro="" textlink="">
      <xdr:nvSpPr>
        <xdr:cNvPr id="37611" name="AutoShape 1" hidden="1"/>
        <xdr:cNvSpPr>
          <a:spLocks noChangeAspect="1" noChangeArrowheads="1"/>
        </xdr:cNvSpPr>
      </xdr:nvSpPr>
      <xdr:spPr bwMode="auto">
        <a:xfrm>
          <a:off x="8089660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10</xdr:col>
      <xdr:colOff>979866</xdr:colOff>
      <xdr:row>4</xdr:row>
      <xdr:rowOff>295275</xdr:rowOff>
    </xdr:to>
    <xdr:sp macro="" textlink="">
      <xdr:nvSpPr>
        <xdr:cNvPr id="37612" name="AutoShape 1" hidden="1"/>
        <xdr:cNvSpPr>
          <a:spLocks noChangeAspect="1" noChangeArrowheads="1"/>
        </xdr:cNvSpPr>
      </xdr:nvSpPr>
      <xdr:spPr bwMode="auto">
        <a:xfrm>
          <a:off x="8089660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10</xdr:col>
      <xdr:colOff>1049140</xdr:colOff>
      <xdr:row>4</xdr:row>
      <xdr:rowOff>295275</xdr:rowOff>
    </xdr:to>
    <xdr:sp macro="" textlink="">
      <xdr:nvSpPr>
        <xdr:cNvPr id="37613" name="AutoShape 1" hidden="1"/>
        <xdr:cNvSpPr>
          <a:spLocks noChangeAspect="1" noChangeArrowheads="1"/>
        </xdr:cNvSpPr>
      </xdr:nvSpPr>
      <xdr:spPr bwMode="auto">
        <a:xfrm>
          <a:off x="8089660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10</xdr:col>
      <xdr:colOff>1003246</xdr:colOff>
      <xdr:row>4</xdr:row>
      <xdr:rowOff>295275</xdr:rowOff>
    </xdr:to>
    <xdr:sp macro="" textlink="">
      <xdr:nvSpPr>
        <xdr:cNvPr id="37614" name="AutoShape 1" hidden="1"/>
        <xdr:cNvSpPr>
          <a:spLocks noChangeAspect="1" noChangeArrowheads="1"/>
        </xdr:cNvSpPr>
      </xdr:nvSpPr>
      <xdr:spPr bwMode="auto">
        <a:xfrm>
          <a:off x="8089660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10</xdr:col>
      <xdr:colOff>755352</xdr:colOff>
      <xdr:row>4</xdr:row>
      <xdr:rowOff>295275</xdr:rowOff>
    </xdr:to>
    <xdr:sp macro="" textlink="">
      <xdr:nvSpPr>
        <xdr:cNvPr id="37615" name="AutoShape 1" hidden="1"/>
        <xdr:cNvSpPr>
          <a:spLocks noChangeAspect="1" noChangeArrowheads="1"/>
        </xdr:cNvSpPr>
      </xdr:nvSpPr>
      <xdr:spPr bwMode="auto">
        <a:xfrm>
          <a:off x="8089660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10</xdr:col>
      <xdr:colOff>730240</xdr:colOff>
      <xdr:row>4</xdr:row>
      <xdr:rowOff>295275</xdr:rowOff>
    </xdr:to>
    <xdr:sp macro="" textlink="">
      <xdr:nvSpPr>
        <xdr:cNvPr id="37616" name="AutoShape 1" hidden="1"/>
        <xdr:cNvSpPr>
          <a:spLocks noChangeAspect="1" noChangeArrowheads="1"/>
        </xdr:cNvSpPr>
      </xdr:nvSpPr>
      <xdr:spPr bwMode="auto">
        <a:xfrm>
          <a:off x="8089660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10</xdr:col>
      <xdr:colOff>979866</xdr:colOff>
      <xdr:row>4</xdr:row>
      <xdr:rowOff>295275</xdr:rowOff>
    </xdr:to>
    <xdr:sp macro="" textlink="">
      <xdr:nvSpPr>
        <xdr:cNvPr id="37617" name="AutoShape 1" hidden="1"/>
        <xdr:cNvSpPr>
          <a:spLocks noChangeAspect="1" noChangeArrowheads="1"/>
        </xdr:cNvSpPr>
      </xdr:nvSpPr>
      <xdr:spPr bwMode="auto">
        <a:xfrm>
          <a:off x="8089660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10</xdr:col>
      <xdr:colOff>1049140</xdr:colOff>
      <xdr:row>4</xdr:row>
      <xdr:rowOff>295275</xdr:rowOff>
    </xdr:to>
    <xdr:sp macro="" textlink="">
      <xdr:nvSpPr>
        <xdr:cNvPr id="37618" name="AutoShape 1" hidden="1"/>
        <xdr:cNvSpPr>
          <a:spLocks noChangeAspect="1" noChangeArrowheads="1"/>
        </xdr:cNvSpPr>
      </xdr:nvSpPr>
      <xdr:spPr bwMode="auto">
        <a:xfrm>
          <a:off x="8089660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151899</xdr:rowOff>
    </xdr:from>
    <xdr:to>
      <xdr:col>9</xdr:col>
      <xdr:colOff>1052185</xdr:colOff>
      <xdr:row>8</xdr:row>
      <xdr:rowOff>56649</xdr:rowOff>
    </xdr:to>
    <xdr:sp macro="" textlink="">
      <xdr:nvSpPr>
        <xdr:cNvPr id="37619" name="AutoShape 1"/>
        <xdr:cNvSpPr>
          <a:spLocks noChangeAspect="1" noChangeArrowheads="1"/>
        </xdr:cNvSpPr>
      </xdr:nvSpPr>
      <xdr:spPr bwMode="auto">
        <a:xfrm>
          <a:off x="9239849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151899</xdr:rowOff>
    </xdr:from>
    <xdr:to>
      <xdr:col>9</xdr:col>
      <xdr:colOff>1052185</xdr:colOff>
      <xdr:row>8</xdr:row>
      <xdr:rowOff>56649</xdr:rowOff>
    </xdr:to>
    <xdr:sp macro="" textlink="">
      <xdr:nvSpPr>
        <xdr:cNvPr id="37620" name="AutoShape 1"/>
        <xdr:cNvSpPr>
          <a:spLocks noChangeAspect="1" noChangeArrowheads="1"/>
        </xdr:cNvSpPr>
      </xdr:nvSpPr>
      <xdr:spPr bwMode="auto">
        <a:xfrm>
          <a:off x="9239849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753576</xdr:colOff>
      <xdr:row>4</xdr:row>
      <xdr:rowOff>238126</xdr:rowOff>
    </xdr:to>
    <xdr:sp macro="" textlink="">
      <xdr:nvSpPr>
        <xdr:cNvPr id="37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765830</xdr:colOff>
      <xdr:row>4</xdr:row>
      <xdr:rowOff>238126</xdr:rowOff>
    </xdr:to>
    <xdr:sp macro="" textlink="">
      <xdr:nvSpPr>
        <xdr:cNvPr id="37623" name="AutoShape 1" hidden="1"/>
        <xdr:cNvSpPr>
          <a:spLocks noChangeAspect="1" noChangeArrowheads="1"/>
        </xdr:cNvSpPr>
      </xdr:nvSpPr>
      <xdr:spPr bwMode="auto">
        <a:xfrm>
          <a:off x="9239849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765830</xdr:colOff>
      <xdr:row>4</xdr:row>
      <xdr:rowOff>238126</xdr:rowOff>
    </xdr:to>
    <xdr:sp macro="" textlink="">
      <xdr:nvSpPr>
        <xdr:cNvPr id="37624" name="AutoShape 1" hidden="1"/>
        <xdr:cNvSpPr>
          <a:spLocks noChangeAspect="1" noChangeArrowheads="1"/>
        </xdr:cNvSpPr>
      </xdr:nvSpPr>
      <xdr:spPr bwMode="auto">
        <a:xfrm>
          <a:off x="9239849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6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6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727730</xdr:colOff>
      <xdr:row>4</xdr:row>
      <xdr:rowOff>238126</xdr:rowOff>
    </xdr:to>
    <xdr:sp macro="" textlink="">
      <xdr:nvSpPr>
        <xdr:cNvPr id="37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658326</xdr:colOff>
      <xdr:row>4</xdr:row>
      <xdr:rowOff>276226</xdr:rowOff>
    </xdr:to>
    <xdr:sp macro="" textlink="">
      <xdr:nvSpPr>
        <xdr:cNvPr id="37632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727730</xdr:colOff>
      <xdr:row>4</xdr:row>
      <xdr:rowOff>238126</xdr:rowOff>
    </xdr:to>
    <xdr:sp macro="" textlink="">
      <xdr:nvSpPr>
        <xdr:cNvPr id="37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6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6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727730</xdr:colOff>
      <xdr:row>4</xdr:row>
      <xdr:rowOff>238126</xdr:rowOff>
    </xdr:to>
    <xdr:sp macro="" textlink="">
      <xdr:nvSpPr>
        <xdr:cNvPr id="376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727730</xdr:colOff>
      <xdr:row>4</xdr:row>
      <xdr:rowOff>238126</xdr:rowOff>
    </xdr:to>
    <xdr:sp macro="" textlink="">
      <xdr:nvSpPr>
        <xdr:cNvPr id="376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727730</xdr:colOff>
      <xdr:row>4</xdr:row>
      <xdr:rowOff>238126</xdr:rowOff>
    </xdr:to>
    <xdr:sp macro="" textlink="">
      <xdr:nvSpPr>
        <xdr:cNvPr id="37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727730</xdr:colOff>
      <xdr:row>4</xdr:row>
      <xdr:rowOff>238126</xdr:rowOff>
    </xdr:to>
    <xdr:sp macro="" textlink="">
      <xdr:nvSpPr>
        <xdr:cNvPr id="37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727730</xdr:colOff>
      <xdr:row>4</xdr:row>
      <xdr:rowOff>238126</xdr:rowOff>
    </xdr:to>
    <xdr:sp macro="" textlink="">
      <xdr:nvSpPr>
        <xdr:cNvPr id="376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727730</xdr:colOff>
      <xdr:row>4</xdr:row>
      <xdr:rowOff>238126</xdr:rowOff>
    </xdr:to>
    <xdr:sp macro="" textlink="">
      <xdr:nvSpPr>
        <xdr:cNvPr id="376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764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64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64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64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65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65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6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6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6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829775</xdr:colOff>
      <xdr:row>4</xdr:row>
      <xdr:rowOff>238126</xdr:rowOff>
    </xdr:to>
    <xdr:sp macro="" textlink="">
      <xdr:nvSpPr>
        <xdr:cNvPr id="37657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65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734525</xdr:colOff>
      <xdr:row>4</xdr:row>
      <xdr:rowOff>276226</xdr:rowOff>
    </xdr:to>
    <xdr:sp macro="" textlink="">
      <xdr:nvSpPr>
        <xdr:cNvPr id="3765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6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658326</xdr:colOff>
      <xdr:row>4</xdr:row>
      <xdr:rowOff>238126</xdr:rowOff>
    </xdr:to>
    <xdr:sp macro="" textlink="">
      <xdr:nvSpPr>
        <xdr:cNvPr id="37661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658326</xdr:colOff>
      <xdr:row>4</xdr:row>
      <xdr:rowOff>238126</xdr:rowOff>
    </xdr:to>
    <xdr:sp macro="" textlink="">
      <xdr:nvSpPr>
        <xdr:cNvPr id="37662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753576</xdr:colOff>
      <xdr:row>4</xdr:row>
      <xdr:rowOff>238126</xdr:rowOff>
    </xdr:to>
    <xdr:sp macro="" textlink="">
      <xdr:nvSpPr>
        <xdr:cNvPr id="37663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658326</xdr:colOff>
      <xdr:row>4</xdr:row>
      <xdr:rowOff>276226</xdr:rowOff>
    </xdr:to>
    <xdr:sp macro="" textlink="">
      <xdr:nvSpPr>
        <xdr:cNvPr id="37664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6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6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6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829775</xdr:colOff>
      <xdr:row>4</xdr:row>
      <xdr:rowOff>238126</xdr:rowOff>
    </xdr:to>
    <xdr:sp macro="" textlink="">
      <xdr:nvSpPr>
        <xdr:cNvPr id="3767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6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734525</xdr:colOff>
      <xdr:row>4</xdr:row>
      <xdr:rowOff>276226</xdr:rowOff>
    </xdr:to>
    <xdr:sp macro="" textlink="">
      <xdr:nvSpPr>
        <xdr:cNvPr id="3767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6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6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770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7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3770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70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773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73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3773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73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727730</xdr:colOff>
      <xdr:row>4</xdr:row>
      <xdr:rowOff>238126</xdr:rowOff>
    </xdr:to>
    <xdr:sp macro="" textlink="">
      <xdr:nvSpPr>
        <xdr:cNvPr id="37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727730</xdr:colOff>
      <xdr:row>4</xdr:row>
      <xdr:rowOff>238126</xdr:rowOff>
    </xdr:to>
    <xdr:sp macro="" textlink="">
      <xdr:nvSpPr>
        <xdr:cNvPr id="377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727730</xdr:colOff>
      <xdr:row>4</xdr:row>
      <xdr:rowOff>238126</xdr:rowOff>
    </xdr:to>
    <xdr:sp macro="" textlink="">
      <xdr:nvSpPr>
        <xdr:cNvPr id="377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727730</xdr:colOff>
      <xdr:row>4</xdr:row>
      <xdr:rowOff>238126</xdr:rowOff>
    </xdr:to>
    <xdr:sp macro="" textlink="">
      <xdr:nvSpPr>
        <xdr:cNvPr id="37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727730</xdr:colOff>
      <xdr:row>4</xdr:row>
      <xdr:rowOff>238126</xdr:rowOff>
    </xdr:to>
    <xdr:sp macro="" textlink="">
      <xdr:nvSpPr>
        <xdr:cNvPr id="377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727730</xdr:colOff>
      <xdr:row>4</xdr:row>
      <xdr:rowOff>238126</xdr:rowOff>
    </xdr:to>
    <xdr:sp macro="" textlink="">
      <xdr:nvSpPr>
        <xdr:cNvPr id="37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727730</xdr:colOff>
      <xdr:row>4</xdr:row>
      <xdr:rowOff>238126</xdr:rowOff>
    </xdr:to>
    <xdr:sp macro="" textlink="">
      <xdr:nvSpPr>
        <xdr:cNvPr id="377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727730</xdr:colOff>
      <xdr:row>4</xdr:row>
      <xdr:rowOff>238126</xdr:rowOff>
    </xdr:to>
    <xdr:sp macro="" textlink="">
      <xdr:nvSpPr>
        <xdr:cNvPr id="377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727730</xdr:colOff>
      <xdr:row>4</xdr:row>
      <xdr:rowOff>238126</xdr:rowOff>
    </xdr:to>
    <xdr:sp macro="" textlink="">
      <xdr:nvSpPr>
        <xdr:cNvPr id="37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727730</xdr:colOff>
      <xdr:row>4</xdr:row>
      <xdr:rowOff>238126</xdr:rowOff>
    </xdr:to>
    <xdr:sp macro="" textlink="">
      <xdr:nvSpPr>
        <xdr:cNvPr id="37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727730</xdr:colOff>
      <xdr:row>4</xdr:row>
      <xdr:rowOff>238126</xdr:rowOff>
    </xdr:to>
    <xdr:sp macro="" textlink="">
      <xdr:nvSpPr>
        <xdr:cNvPr id="377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777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78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3778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78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782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82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3782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82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829775</xdr:colOff>
      <xdr:row>4</xdr:row>
      <xdr:rowOff>238126</xdr:rowOff>
    </xdr:to>
    <xdr:sp macro="" textlink="">
      <xdr:nvSpPr>
        <xdr:cNvPr id="3786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8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734525</xdr:colOff>
      <xdr:row>4</xdr:row>
      <xdr:rowOff>276226</xdr:rowOff>
    </xdr:to>
    <xdr:sp macro="" textlink="">
      <xdr:nvSpPr>
        <xdr:cNvPr id="3787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8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8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829775</xdr:colOff>
      <xdr:row>4</xdr:row>
      <xdr:rowOff>238126</xdr:rowOff>
    </xdr:to>
    <xdr:sp macro="" textlink="">
      <xdr:nvSpPr>
        <xdr:cNvPr id="3791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91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734525</xdr:colOff>
      <xdr:row>4</xdr:row>
      <xdr:rowOff>276226</xdr:rowOff>
    </xdr:to>
    <xdr:sp macro="" textlink="">
      <xdr:nvSpPr>
        <xdr:cNvPr id="3791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91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79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829775</xdr:colOff>
      <xdr:row>4</xdr:row>
      <xdr:rowOff>238126</xdr:rowOff>
    </xdr:to>
    <xdr:sp macro="" textlink="">
      <xdr:nvSpPr>
        <xdr:cNvPr id="3795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9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734525</xdr:colOff>
      <xdr:row>4</xdr:row>
      <xdr:rowOff>276226</xdr:rowOff>
    </xdr:to>
    <xdr:sp macro="" textlink="">
      <xdr:nvSpPr>
        <xdr:cNvPr id="3796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796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79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800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00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3800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00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804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05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3805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05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0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809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09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3809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09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0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0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829775</xdr:colOff>
      <xdr:row>4</xdr:row>
      <xdr:rowOff>238126</xdr:rowOff>
    </xdr:to>
    <xdr:sp macro="" textlink="">
      <xdr:nvSpPr>
        <xdr:cNvPr id="3813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14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734525</xdr:colOff>
      <xdr:row>4</xdr:row>
      <xdr:rowOff>276226</xdr:rowOff>
    </xdr:to>
    <xdr:sp macro="" textlink="">
      <xdr:nvSpPr>
        <xdr:cNvPr id="3814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14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829775</xdr:colOff>
      <xdr:row>4</xdr:row>
      <xdr:rowOff>238126</xdr:rowOff>
    </xdr:to>
    <xdr:sp macro="" textlink="">
      <xdr:nvSpPr>
        <xdr:cNvPr id="3818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18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734525</xdr:colOff>
      <xdr:row>4</xdr:row>
      <xdr:rowOff>276226</xdr:rowOff>
    </xdr:to>
    <xdr:sp macro="" textlink="">
      <xdr:nvSpPr>
        <xdr:cNvPr id="3818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18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8188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3818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1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81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8192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38193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1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82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829775</xdr:colOff>
      <xdr:row>4</xdr:row>
      <xdr:rowOff>238126</xdr:rowOff>
    </xdr:to>
    <xdr:sp macro="" textlink="">
      <xdr:nvSpPr>
        <xdr:cNvPr id="3823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23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734525</xdr:colOff>
      <xdr:row>4</xdr:row>
      <xdr:rowOff>276226</xdr:rowOff>
    </xdr:to>
    <xdr:sp macro="" textlink="">
      <xdr:nvSpPr>
        <xdr:cNvPr id="3823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23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8239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2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755171</xdr:colOff>
      <xdr:row>4</xdr:row>
      <xdr:rowOff>238126</xdr:rowOff>
    </xdr:to>
    <xdr:sp macro="" textlink="">
      <xdr:nvSpPr>
        <xdr:cNvPr id="38241" name="AutoShape 1" hidden="1"/>
        <xdr:cNvSpPr>
          <a:spLocks noChangeAspect="1" noChangeArrowheads="1"/>
        </xdr:cNvSpPr>
      </xdr:nvSpPr>
      <xdr:spPr bwMode="auto">
        <a:xfrm>
          <a:off x="9239849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755171</xdr:colOff>
      <xdr:row>4</xdr:row>
      <xdr:rowOff>238126</xdr:rowOff>
    </xdr:to>
    <xdr:sp macro="" textlink="">
      <xdr:nvSpPr>
        <xdr:cNvPr id="38242" name="AutoShape 1" hidden="1"/>
        <xdr:cNvSpPr>
          <a:spLocks noChangeAspect="1" noChangeArrowheads="1"/>
        </xdr:cNvSpPr>
      </xdr:nvSpPr>
      <xdr:spPr bwMode="auto">
        <a:xfrm>
          <a:off x="9239849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2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2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2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2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717071</xdr:colOff>
      <xdr:row>4</xdr:row>
      <xdr:rowOff>238126</xdr:rowOff>
    </xdr:to>
    <xdr:sp macro="" textlink="">
      <xdr:nvSpPr>
        <xdr:cNvPr id="38247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2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2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8250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2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717071</xdr:colOff>
      <xdr:row>4</xdr:row>
      <xdr:rowOff>238126</xdr:rowOff>
    </xdr:to>
    <xdr:sp macro="" textlink="">
      <xdr:nvSpPr>
        <xdr:cNvPr id="38252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2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2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2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2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2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717071</xdr:colOff>
      <xdr:row>4</xdr:row>
      <xdr:rowOff>238126</xdr:rowOff>
    </xdr:to>
    <xdr:sp macro="" textlink="">
      <xdr:nvSpPr>
        <xdr:cNvPr id="38258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717071</xdr:colOff>
      <xdr:row>4</xdr:row>
      <xdr:rowOff>238126</xdr:rowOff>
    </xdr:to>
    <xdr:sp macro="" textlink="">
      <xdr:nvSpPr>
        <xdr:cNvPr id="38259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717071</xdr:colOff>
      <xdr:row>4</xdr:row>
      <xdr:rowOff>238126</xdr:rowOff>
    </xdr:to>
    <xdr:sp macro="" textlink="">
      <xdr:nvSpPr>
        <xdr:cNvPr id="38260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717071</xdr:colOff>
      <xdr:row>4</xdr:row>
      <xdr:rowOff>238126</xdr:rowOff>
    </xdr:to>
    <xdr:sp macro="" textlink="">
      <xdr:nvSpPr>
        <xdr:cNvPr id="38261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717071</xdr:colOff>
      <xdr:row>4</xdr:row>
      <xdr:rowOff>238126</xdr:rowOff>
    </xdr:to>
    <xdr:sp macro="" textlink="">
      <xdr:nvSpPr>
        <xdr:cNvPr id="38262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717071</xdr:colOff>
      <xdr:row>4</xdr:row>
      <xdr:rowOff>238126</xdr:rowOff>
    </xdr:to>
    <xdr:sp macro="" textlink="">
      <xdr:nvSpPr>
        <xdr:cNvPr id="38263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2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26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266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2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26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2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2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2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2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2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2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2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2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2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278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2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828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828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82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82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2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2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2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2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2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2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2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2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2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2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2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29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29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2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29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2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3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3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3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3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3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3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3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3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3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3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823758</xdr:colOff>
      <xdr:row>4</xdr:row>
      <xdr:rowOff>238126</xdr:rowOff>
    </xdr:to>
    <xdr:sp macro="" textlink="">
      <xdr:nvSpPr>
        <xdr:cNvPr id="38319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32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728508</xdr:colOff>
      <xdr:row>4</xdr:row>
      <xdr:rowOff>276226</xdr:rowOff>
    </xdr:to>
    <xdr:sp macro="" textlink="">
      <xdr:nvSpPr>
        <xdr:cNvPr id="3832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32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835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35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835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35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717071</xdr:colOff>
      <xdr:row>4</xdr:row>
      <xdr:rowOff>238126</xdr:rowOff>
    </xdr:to>
    <xdr:sp macro="" textlink="">
      <xdr:nvSpPr>
        <xdr:cNvPr id="38358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717071</xdr:colOff>
      <xdr:row>4</xdr:row>
      <xdr:rowOff>238126</xdr:rowOff>
    </xdr:to>
    <xdr:sp macro="" textlink="">
      <xdr:nvSpPr>
        <xdr:cNvPr id="38371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717071</xdr:colOff>
      <xdr:row>4</xdr:row>
      <xdr:rowOff>238126</xdr:rowOff>
    </xdr:to>
    <xdr:sp macro="" textlink="">
      <xdr:nvSpPr>
        <xdr:cNvPr id="38380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717071</xdr:colOff>
      <xdr:row>4</xdr:row>
      <xdr:rowOff>238126</xdr:rowOff>
    </xdr:to>
    <xdr:sp macro="" textlink="">
      <xdr:nvSpPr>
        <xdr:cNvPr id="38381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717071</xdr:colOff>
      <xdr:row>4</xdr:row>
      <xdr:rowOff>238126</xdr:rowOff>
    </xdr:to>
    <xdr:sp macro="" textlink="">
      <xdr:nvSpPr>
        <xdr:cNvPr id="38383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717071</xdr:colOff>
      <xdr:row>4</xdr:row>
      <xdr:rowOff>238126</xdr:rowOff>
    </xdr:to>
    <xdr:sp macro="" textlink="">
      <xdr:nvSpPr>
        <xdr:cNvPr id="38389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717071</xdr:colOff>
      <xdr:row>4</xdr:row>
      <xdr:rowOff>238126</xdr:rowOff>
    </xdr:to>
    <xdr:sp macro="" textlink="">
      <xdr:nvSpPr>
        <xdr:cNvPr id="38390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717071</xdr:colOff>
      <xdr:row>4</xdr:row>
      <xdr:rowOff>238126</xdr:rowOff>
    </xdr:to>
    <xdr:sp macro="" textlink="">
      <xdr:nvSpPr>
        <xdr:cNvPr id="38392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717071</xdr:colOff>
      <xdr:row>4</xdr:row>
      <xdr:rowOff>238126</xdr:rowOff>
    </xdr:to>
    <xdr:sp macro="" textlink="">
      <xdr:nvSpPr>
        <xdr:cNvPr id="38393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717071</xdr:colOff>
      <xdr:row>4</xdr:row>
      <xdr:rowOff>238126</xdr:rowOff>
    </xdr:to>
    <xdr:sp macro="" textlink="">
      <xdr:nvSpPr>
        <xdr:cNvPr id="38394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717071</xdr:colOff>
      <xdr:row>4</xdr:row>
      <xdr:rowOff>238126</xdr:rowOff>
    </xdr:to>
    <xdr:sp macro="" textlink="">
      <xdr:nvSpPr>
        <xdr:cNvPr id="38395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3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839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39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840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4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4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823761</xdr:colOff>
      <xdr:row>4</xdr:row>
      <xdr:rowOff>238126</xdr:rowOff>
    </xdr:to>
    <xdr:sp macro="" textlink="">
      <xdr:nvSpPr>
        <xdr:cNvPr id="3844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44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728511</xdr:colOff>
      <xdr:row>4</xdr:row>
      <xdr:rowOff>276226</xdr:rowOff>
    </xdr:to>
    <xdr:sp macro="" textlink="">
      <xdr:nvSpPr>
        <xdr:cNvPr id="384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44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4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48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49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4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4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53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53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53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53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5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857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5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858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5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5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62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62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6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62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6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6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67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6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6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71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71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71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71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7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75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75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76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7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880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80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88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80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807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808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8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811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81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8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885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85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8856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885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88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88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886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886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886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886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8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8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8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8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8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86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88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88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887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887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887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887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8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8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8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8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88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88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88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88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888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888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888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888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8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8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8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8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89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89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88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88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889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889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889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889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9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9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9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9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90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9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747558</xdr:colOff>
      <xdr:row>4</xdr:row>
      <xdr:rowOff>238126</xdr:rowOff>
    </xdr:to>
    <xdr:sp macro="" textlink="">
      <xdr:nvSpPr>
        <xdr:cNvPr id="389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652308</xdr:colOff>
      <xdr:row>4</xdr:row>
      <xdr:rowOff>276226</xdr:rowOff>
    </xdr:to>
    <xdr:sp macro="" textlink="">
      <xdr:nvSpPr>
        <xdr:cNvPr id="389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652308</xdr:colOff>
      <xdr:row>4</xdr:row>
      <xdr:rowOff>238126</xdr:rowOff>
    </xdr:to>
    <xdr:sp macro="" textlink="">
      <xdr:nvSpPr>
        <xdr:cNvPr id="3890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652308</xdr:colOff>
      <xdr:row>4</xdr:row>
      <xdr:rowOff>238126</xdr:rowOff>
    </xdr:to>
    <xdr:sp macro="" textlink="">
      <xdr:nvSpPr>
        <xdr:cNvPr id="3890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747558</xdr:colOff>
      <xdr:row>4</xdr:row>
      <xdr:rowOff>238126</xdr:rowOff>
    </xdr:to>
    <xdr:sp macro="" textlink="">
      <xdr:nvSpPr>
        <xdr:cNvPr id="3891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652308</xdr:colOff>
      <xdr:row>4</xdr:row>
      <xdr:rowOff>276226</xdr:rowOff>
    </xdr:to>
    <xdr:sp macro="" textlink="">
      <xdr:nvSpPr>
        <xdr:cNvPr id="3891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823758</xdr:colOff>
      <xdr:row>4</xdr:row>
      <xdr:rowOff>238126</xdr:rowOff>
    </xdr:to>
    <xdr:sp macro="" textlink="">
      <xdr:nvSpPr>
        <xdr:cNvPr id="389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728508</xdr:colOff>
      <xdr:row>4</xdr:row>
      <xdr:rowOff>276226</xdr:rowOff>
    </xdr:to>
    <xdr:sp macro="" textlink="">
      <xdr:nvSpPr>
        <xdr:cNvPr id="3891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9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89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823758</xdr:colOff>
      <xdr:row>4</xdr:row>
      <xdr:rowOff>238126</xdr:rowOff>
    </xdr:to>
    <xdr:sp macro="" textlink="">
      <xdr:nvSpPr>
        <xdr:cNvPr id="3891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728508</xdr:colOff>
      <xdr:row>4</xdr:row>
      <xdr:rowOff>276226</xdr:rowOff>
    </xdr:to>
    <xdr:sp macro="" textlink="">
      <xdr:nvSpPr>
        <xdr:cNvPr id="389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89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89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892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892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892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892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89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89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9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9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892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892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89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89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893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893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893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893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89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89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9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9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89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894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747561</xdr:colOff>
      <xdr:row>4</xdr:row>
      <xdr:rowOff>238126</xdr:rowOff>
    </xdr:to>
    <xdr:sp macro="" textlink="">
      <xdr:nvSpPr>
        <xdr:cNvPr id="3894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652311</xdr:colOff>
      <xdr:row>4</xdr:row>
      <xdr:rowOff>276226</xdr:rowOff>
    </xdr:to>
    <xdr:sp macro="" textlink="">
      <xdr:nvSpPr>
        <xdr:cNvPr id="389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652311</xdr:colOff>
      <xdr:row>4</xdr:row>
      <xdr:rowOff>238126</xdr:rowOff>
    </xdr:to>
    <xdr:sp macro="" textlink="">
      <xdr:nvSpPr>
        <xdr:cNvPr id="3894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652311</xdr:colOff>
      <xdr:row>4</xdr:row>
      <xdr:rowOff>238126</xdr:rowOff>
    </xdr:to>
    <xdr:sp macro="" textlink="">
      <xdr:nvSpPr>
        <xdr:cNvPr id="3894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747561</xdr:colOff>
      <xdr:row>4</xdr:row>
      <xdr:rowOff>238126</xdr:rowOff>
    </xdr:to>
    <xdr:sp macro="" textlink="">
      <xdr:nvSpPr>
        <xdr:cNvPr id="3894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652311</xdr:colOff>
      <xdr:row>4</xdr:row>
      <xdr:rowOff>276226</xdr:rowOff>
    </xdr:to>
    <xdr:sp macro="" textlink="">
      <xdr:nvSpPr>
        <xdr:cNvPr id="3894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823761</xdr:colOff>
      <xdr:row>4</xdr:row>
      <xdr:rowOff>238126</xdr:rowOff>
    </xdr:to>
    <xdr:sp macro="" textlink="">
      <xdr:nvSpPr>
        <xdr:cNvPr id="389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728511</xdr:colOff>
      <xdr:row>4</xdr:row>
      <xdr:rowOff>276226</xdr:rowOff>
    </xdr:to>
    <xdr:sp macro="" textlink="">
      <xdr:nvSpPr>
        <xdr:cNvPr id="3894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9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89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823761</xdr:colOff>
      <xdr:row>4</xdr:row>
      <xdr:rowOff>238126</xdr:rowOff>
    </xdr:to>
    <xdr:sp macro="" textlink="">
      <xdr:nvSpPr>
        <xdr:cNvPr id="3895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728511</xdr:colOff>
      <xdr:row>4</xdr:row>
      <xdr:rowOff>276226</xdr:rowOff>
    </xdr:to>
    <xdr:sp macro="" textlink="">
      <xdr:nvSpPr>
        <xdr:cNvPr id="3895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895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895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895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895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89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89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9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96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9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9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9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9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896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896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896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896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89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89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97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97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9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9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9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9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897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897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898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898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89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89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898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898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9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89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89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89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899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899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899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899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89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89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899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89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9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89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0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0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00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00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00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00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0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0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00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00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0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0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0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01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01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01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01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01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0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0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02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02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0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0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0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0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02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02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02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02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0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0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03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03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0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0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0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0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903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903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904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904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904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90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904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90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90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90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90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904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905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905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905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905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905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905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905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905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90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90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90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906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906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906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906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906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906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906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90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906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90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90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907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907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753576</xdr:colOff>
      <xdr:row>4</xdr:row>
      <xdr:rowOff>238126</xdr:rowOff>
    </xdr:to>
    <xdr:sp macro="" textlink="">
      <xdr:nvSpPr>
        <xdr:cNvPr id="39074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658326</xdr:colOff>
      <xdr:row>4</xdr:row>
      <xdr:rowOff>276226</xdr:rowOff>
    </xdr:to>
    <xdr:sp macro="" textlink="">
      <xdr:nvSpPr>
        <xdr:cNvPr id="39075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658326</xdr:colOff>
      <xdr:row>4</xdr:row>
      <xdr:rowOff>238126</xdr:rowOff>
    </xdr:to>
    <xdr:sp macro="" textlink="">
      <xdr:nvSpPr>
        <xdr:cNvPr id="39076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658326</xdr:colOff>
      <xdr:row>4</xdr:row>
      <xdr:rowOff>238126</xdr:rowOff>
    </xdr:to>
    <xdr:sp macro="" textlink="">
      <xdr:nvSpPr>
        <xdr:cNvPr id="39077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753576</xdr:colOff>
      <xdr:row>4</xdr:row>
      <xdr:rowOff>238126</xdr:rowOff>
    </xdr:to>
    <xdr:sp macro="" textlink="">
      <xdr:nvSpPr>
        <xdr:cNvPr id="39078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658326</xdr:colOff>
      <xdr:row>4</xdr:row>
      <xdr:rowOff>276226</xdr:rowOff>
    </xdr:to>
    <xdr:sp macro="" textlink="">
      <xdr:nvSpPr>
        <xdr:cNvPr id="39079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908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3908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0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0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908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39085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08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08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08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08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09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09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09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09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0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0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09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0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09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09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10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10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10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11</xdr:col>
      <xdr:colOff>652310</xdr:colOff>
      <xdr:row>15</xdr:row>
      <xdr:rowOff>300106</xdr:rowOff>
    </xdr:to>
    <xdr:sp macro="" textlink="">
      <xdr:nvSpPr>
        <xdr:cNvPr id="39103" name="AutoShape 1" hidden="1"/>
        <xdr:cNvSpPr>
          <a:spLocks noChangeAspect="1" noChangeArrowheads="1"/>
        </xdr:cNvSpPr>
      </xdr:nvSpPr>
      <xdr:spPr bwMode="auto">
        <a:xfrm>
          <a:off x="9239849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10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1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1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1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10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10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11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11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11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11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11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11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11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1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1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1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12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12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12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12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12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12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12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12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1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1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13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13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13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13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13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13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13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13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13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13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1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1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14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14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747558</xdr:colOff>
      <xdr:row>4</xdr:row>
      <xdr:rowOff>238126</xdr:rowOff>
    </xdr:to>
    <xdr:sp macro="" textlink="">
      <xdr:nvSpPr>
        <xdr:cNvPr id="3914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652308</xdr:colOff>
      <xdr:row>4</xdr:row>
      <xdr:rowOff>276226</xdr:rowOff>
    </xdr:to>
    <xdr:sp macro="" textlink="">
      <xdr:nvSpPr>
        <xdr:cNvPr id="3914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652308</xdr:colOff>
      <xdr:row>4</xdr:row>
      <xdr:rowOff>238126</xdr:rowOff>
    </xdr:to>
    <xdr:sp macro="" textlink="">
      <xdr:nvSpPr>
        <xdr:cNvPr id="3914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652308</xdr:colOff>
      <xdr:row>4</xdr:row>
      <xdr:rowOff>238126</xdr:rowOff>
    </xdr:to>
    <xdr:sp macro="" textlink="">
      <xdr:nvSpPr>
        <xdr:cNvPr id="3914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747558</xdr:colOff>
      <xdr:row>4</xdr:row>
      <xdr:rowOff>238126</xdr:rowOff>
    </xdr:to>
    <xdr:sp macro="" textlink="">
      <xdr:nvSpPr>
        <xdr:cNvPr id="3914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652308</xdr:colOff>
      <xdr:row>4</xdr:row>
      <xdr:rowOff>276226</xdr:rowOff>
    </xdr:to>
    <xdr:sp macro="" textlink="">
      <xdr:nvSpPr>
        <xdr:cNvPr id="3914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823758</xdr:colOff>
      <xdr:row>4</xdr:row>
      <xdr:rowOff>238126</xdr:rowOff>
    </xdr:to>
    <xdr:sp macro="" textlink="">
      <xdr:nvSpPr>
        <xdr:cNvPr id="3915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728508</xdr:colOff>
      <xdr:row>4</xdr:row>
      <xdr:rowOff>276226</xdr:rowOff>
    </xdr:to>
    <xdr:sp macro="" textlink="">
      <xdr:nvSpPr>
        <xdr:cNvPr id="3915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91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728508</xdr:colOff>
      <xdr:row>4</xdr:row>
      <xdr:rowOff>238126</xdr:rowOff>
    </xdr:to>
    <xdr:sp macro="" textlink="">
      <xdr:nvSpPr>
        <xdr:cNvPr id="391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823758</xdr:colOff>
      <xdr:row>4</xdr:row>
      <xdr:rowOff>238126</xdr:rowOff>
    </xdr:to>
    <xdr:sp macro="" textlink="">
      <xdr:nvSpPr>
        <xdr:cNvPr id="3915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728508</xdr:colOff>
      <xdr:row>4</xdr:row>
      <xdr:rowOff>276226</xdr:rowOff>
    </xdr:to>
    <xdr:sp macro="" textlink="">
      <xdr:nvSpPr>
        <xdr:cNvPr id="3915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915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915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915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915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916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916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916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916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91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91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916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916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916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916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917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917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917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917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917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917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91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91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917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917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747561</xdr:colOff>
      <xdr:row>4</xdr:row>
      <xdr:rowOff>238126</xdr:rowOff>
    </xdr:to>
    <xdr:sp macro="" textlink="">
      <xdr:nvSpPr>
        <xdr:cNvPr id="3918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652311</xdr:colOff>
      <xdr:row>4</xdr:row>
      <xdr:rowOff>276226</xdr:rowOff>
    </xdr:to>
    <xdr:sp macro="" textlink="">
      <xdr:nvSpPr>
        <xdr:cNvPr id="3918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652311</xdr:colOff>
      <xdr:row>4</xdr:row>
      <xdr:rowOff>238126</xdr:rowOff>
    </xdr:to>
    <xdr:sp macro="" textlink="">
      <xdr:nvSpPr>
        <xdr:cNvPr id="3918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652311</xdr:colOff>
      <xdr:row>4</xdr:row>
      <xdr:rowOff>238126</xdr:rowOff>
    </xdr:to>
    <xdr:sp macro="" textlink="">
      <xdr:nvSpPr>
        <xdr:cNvPr id="3918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747561</xdr:colOff>
      <xdr:row>4</xdr:row>
      <xdr:rowOff>238126</xdr:rowOff>
    </xdr:to>
    <xdr:sp macro="" textlink="">
      <xdr:nvSpPr>
        <xdr:cNvPr id="3918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652311</xdr:colOff>
      <xdr:row>4</xdr:row>
      <xdr:rowOff>276226</xdr:rowOff>
    </xdr:to>
    <xdr:sp macro="" textlink="">
      <xdr:nvSpPr>
        <xdr:cNvPr id="3918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823761</xdr:colOff>
      <xdr:row>4</xdr:row>
      <xdr:rowOff>238126</xdr:rowOff>
    </xdr:to>
    <xdr:sp macro="" textlink="">
      <xdr:nvSpPr>
        <xdr:cNvPr id="3918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728511</xdr:colOff>
      <xdr:row>4</xdr:row>
      <xdr:rowOff>276226</xdr:rowOff>
    </xdr:to>
    <xdr:sp macro="" textlink="">
      <xdr:nvSpPr>
        <xdr:cNvPr id="3918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91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728511</xdr:colOff>
      <xdr:row>4</xdr:row>
      <xdr:rowOff>238126</xdr:rowOff>
    </xdr:to>
    <xdr:sp macro="" textlink="">
      <xdr:nvSpPr>
        <xdr:cNvPr id="391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823761</xdr:colOff>
      <xdr:row>4</xdr:row>
      <xdr:rowOff>238126</xdr:rowOff>
    </xdr:to>
    <xdr:sp macro="" textlink="">
      <xdr:nvSpPr>
        <xdr:cNvPr id="3919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728511</xdr:colOff>
      <xdr:row>4</xdr:row>
      <xdr:rowOff>276226</xdr:rowOff>
    </xdr:to>
    <xdr:sp macro="" textlink="">
      <xdr:nvSpPr>
        <xdr:cNvPr id="3919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19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19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19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19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19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19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19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19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2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2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20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20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20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20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20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20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20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20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21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21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2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2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21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21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921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921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921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921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922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922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922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922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92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92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922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922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22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22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23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23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23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23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23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23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2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2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23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23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24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24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24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24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24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24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24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24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2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2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25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25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25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25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25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25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25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25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25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25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2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2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26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26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26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26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26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26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26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26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27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27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2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2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27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27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927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927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927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927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928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928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928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928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92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92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928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928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928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928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929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3929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3929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3929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929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929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92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392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3929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3929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30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30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30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30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30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30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30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30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3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3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31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31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31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31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31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31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31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31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31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31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3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3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32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32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754578</xdr:colOff>
      <xdr:row>4</xdr:row>
      <xdr:rowOff>238126</xdr:rowOff>
    </xdr:to>
    <xdr:sp macro="" textlink="">
      <xdr:nvSpPr>
        <xdr:cNvPr id="39324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659328</xdr:colOff>
      <xdr:row>4</xdr:row>
      <xdr:rowOff>276226</xdr:rowOff>
    </xdr:to>
    <xdr:sp macro="" textlink="">
      <xdr:nvSpPr>
        <xdr:cNvPr id="39325" name="AutoShape 1" hidden="1"/>
        <xdr:cNvSpPr>
          <a:spLocks noChangeAspect="1" noChangeArrowheads="1"/>
        </xdr:cNvSpPr>
      </xdr:nvSpPr>
      <xdr:spPr bwMode="auto">
        <a:xfrm>
          <a:off x="9239849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659328</xdr:colOff>
      <xdr:row>4</xdr:row>
      <xdr:rowOff>238126</xdr:rowOff>
    </xdr:to>
    <xdr:sp macro="" textlink="">
      <xdr:nvSpPr>
        <xdr:cNvPr id="39326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659328</xdr:colOff>
      <xdr:row>4</xdr:row>
      <xdr:rowOff>238126</xdr:rowOff>
    </xdr:to>
    <xdr:sp macro="" textlink="">
      <xdr:nvSpPr>
        <xdr:cNvPr id="39327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754578</xdr:colOff>
      <xdr:row>4</xdr:row>
      <xdr:rowOff>238126</xdr:rowOff>
    </xdr:to>
    <xdr:sp macro="" textlink="">
      <xdr:nvSpPr>
        <xdr:cNvPr id="39328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659328</xdr:colOff>
      <xdr:row>4</xdr:row>
      <xdr:rowOff>276226</xdr:rowOff>
    </xdr:to>
    <xdr:sp macro="" textlink="">
      <xdr:nvSpPr>
        <xdr:cNvPr id="39329" name="AutoShape 1" hidden="1"/>
        <xdr:cNvSpPr>
          <a:spLocks noChangeAspect="1" noChangeArrowheads="1"/>
        </xdr:cNvSpPr>
      </xdr:nvSpPr>
      <xdr:spPr bwMode="auto">
        <a:xfrm>
          <a:off x="9239849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830778</xdr:colOff>
      <xdr:row>4</xdr:row>
      <xdr:rowOff>238126</xdr:rowOff>
    </xdr:to>
    <xdr:sp macro="" textlink="">
      <xdr:nvSpPr>
        <xdr:cNvPr id="39330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735528</xdr:colOff>
      <xdr:row>4</xdr:row>
      <xdr:rowOff>276226</xdr:rowOff>
    </xdr:to>
    <xdr:sp macro="" textlink="">
      <xdr:nvSpPr>
        <xdr:cNvPr id="39331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735528</xdr:colOff>
      <xdr:row>4</xdr:row>
      <xdr:rowOff>238126</xdr:rowOff>
    </xdr:to>
    <xdr:sp macro="" textlink="">
      <xdr:nvSpPr>
        <xdr:cNvPr id="393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735528</xdr:colOff>
      <xdr:row>4</xdr:row>
      <xdr:rowOff>238126</xdr:rowOff>
    </xdr:to>
    <xdr:sp macro="" textlink="">
      <xdr:nvSpPr>
        <xdr:cNvPr id="393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830778</xdr:colOff>
      <xdr:row>4</xdr:row>
      <xdr:rowOff>238126</xdr:rowOff>
    </xdr:to>
    <xdr:sp macro="" textlink="">
      <xdr:nvSpPr>
        <xdr:cNvPr id="39334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735528</xdr:colOff>
      <xdr:row>4</xdr:row>
      <xdr:rowOff>276226</xdr:rowOff>
    </xdr:to>
    <xdr:sp macro="" textlink="">
      <xdr:nvSpPr>
        <xdr:cNvPr id="39335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754578</xdr:colOff>
      <xdr:row>4</xdr:row>
      <xdr:rowOff>238126</xdr:rowOff>
    </xdr:to>
    <xdr:sp macro="" textlink="">
      <xdr:nvSpPr>
        <xdr:cNvPr id="39336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659328</xdr:colOff>
      <xdr:row>4</xdr:row>
      <xdr:rowOff>276226</xdr:rowOff>
    </xdr:to>
    <xdr:sp macro="" textlink="">
      <xdr:nvSpPr>
        <xdr:cNvPr id="39337" name="AutoShape 1" hidden="1"/>
        <xdr:cNvSpPr>
          <a:spLocks noChangeAspect="1" noChangeArrowheads="1"/>
        </xdr:cNvSpPr>
      </xdr:nvSpPr>
      <xdr:spPr bwMode="auto">
        <a:xfrm>
          <a:off x="9239849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659328</xdr:colOff>
      <xdr:row>4</xdr:row>
      <xdr:rowOff>238126</xdr:rowOff>
    </xdr:to>
    <xdr:sp macro="" textlink="">
      <xdr:nvSpPr>
        <xdr:cNvPr id="39338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659328</xdr:colOff>
      <xdr:row>4</xdr:row>
      <xdr:rowOff>238126</xdr:rowOff>
    </xdr:to>
    <xdr:sp macro="" textlink="">
      <xdr:nvSpPr>
        <xdr:cNvPr id="39339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754578</xdr:colOff>
      <xdr:row>4</xdr:row>
      <xdr:rowOff>238126</xdr:rowOff>
    </xdr:to>
    <xdr:sp macro="" textlink="">
      <xdr:nvSpPr>
        <xdr:cNvPr id="39340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204355</xdr:rowOff>
    </xdr:from>
    <xdr:to>
      <xdr:col>11</xdr:col>
      <xdr:colOff>659328</xdr:colOff>
      <xdr:row>4</xdr:row>
      <xdr:rowOff>185306</xdr:rowOff>
    </xdr:to>
    <xdr:sp macro="" textlink="">
      <xdr:nvSpPr>
        <xdr:cNvPr id="39341" name="AutoShape 1" hidden="1"/>
        <xdr:cNvSpPr>
          <a:spLocks noChangeAspect="1" noChangeArrowheads="1"/>
        </xdr:cNvSpPr>
      </xdr:nvSpPr>
      <xdr:spPr bwMode="auto">
        <a:xfrm>
          <a:off x="9239849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830778</xdr:colOff>
      <xdr:row>4</xdr:row>
      <xdr:rowOff>238126</xdr:rowOff>
    </xdr:to>
    <xdr:sp macro="" textlink="">
      <xdr:nvSpPr>
        <xdr:cNvPr id="39342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735528</xdr:colOff>
      <xdr:row>4</xdr:row>
      <xdr:rowOff>276226</xdr:rowOff>
    </xdr:to>
    <xdr:sp macro="" textlink="">
      <xdr:nvSpPr>
        <xdr:cNvPr id="39343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735528</xdr:colOff>
      <xdr:row>4</xdr:row>
      <xdr:rowOff>238126</xdr:rowOff>
    </xdr:to>
    <xdr:sp macro="" textlink="">
      <xdr:nvSpPr>
        <xdr:cNvPr id="393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735528</xdr:colOff>
      <xdr:row>4</xdr:row>
      <xdr:rowOff>238126</xdr:rowOff>
    </xdr:to>
    <xdr:sp macro="" textlink="">
      <xdr:nvSpPr>
        <xdr:cNvPr id="393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830778</xdr:colOff>
      <xdr:row>4</xdr:row>
      <xdr:rowOff>238126</xdr:rowOff>
    </xdr:to>
    <xdr:sp macro="" textlink="">
      <xdr:nvSpPr>
        <xdr:cNvPr id="39346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735528</xdr:colOff>
      <xdr:row>4</xdr:row>
      <xdr:rowOff>276226</xdr:rowOff>
    </xdr:to>
    <xdr:sp macro="" textlink="">
      <xdr:nvSpPr>
        <xdr:cNvPr id="39347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753576</xdr:colOff>
      <xdr:row>4</xdr:row>
      <xdr:rowOff>238126</xdr:rowOff>
    </xdr:to>
    <xdr:sp macro="" textlink="">
      <xdr:nvSpPr>
        <xdr:cNvPr id="39348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658326</xdr:colOff>
      <xdr:row>4</xdr:row>
      <xdr:rowOff>276226</xdr:rowOff>
    </xdr:to>
    <xdr:sp macro="" textlink="">
      <xdr:nvSpPr>
        <xdr:cNvPr id="39349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658326</xdr:colOff>
      <xdr:row>4</xdr:row>
      <xdr:rowOff>238126</xdr:rowOff>
    </xdr:to>
    <xdr:sp macro="" textlink="">
      <xdr:nvSpPr>
        <xdr:cNvPr id="39350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658326</xdr:colOff>
      <xdr:row>4</xdr:row>
      <xdr:rowOff>238126</xdr:rowOff>
    </xdr:to>
    <xdr:sp macro="" textlink="">
      <xdr:nvSpPr>
        <xdr:cNvPr id="39351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753576</xdr:colOff>
      <xdr:row>4</xdr:row>
      <xdr:rowOff>238126</xdr:rowOff>
    </xdr:to>
    <xdr:sp macro="" textlink="">
      <xdr:nvSpPr>
        <xdr:cNvPr id="39352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658326</xdr:colOff>
      <xdr:row>4</xdr:row>
      <xdr:rowOff>276226</xdr:rowOff>
    </xdr:to>
    <xdr:sp macro="" textlink="">
      <xdr:nvSpPr>
        <xdr:cNvPr id="39353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935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39355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3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3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9358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3935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36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36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36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3936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3936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3936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36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36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3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393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3937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3937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1012727</xdr:colOff>
      <xdr:row>4</xdr:row>
      <xdr:rowOff>238126</xdr:rowOff>
    </xdr:to>
    <xdr:sp macro="" textlink="">
      <xdr:nvSpPr>
        <xdr:cNvPr id="39372" name="AutoShape 1" hidden="1"/>
        <xdr:cNvSpPr>
          <a:spLocks noChangeAspect="1" noChangeArrowheads="1"/>
        </xdr:cNvSpPr>
      </xdr:nvSpPr>
      <xdr:spPr bwMode="auto">
        <a:xfrm>
          <a:off x="9239849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3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3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3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3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3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3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3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886926</xdr:colOff>
      <xdr:row>4</xdr:row>
      <xdr:rowOff>276226</xdr:rowOff>
    </xdr:to>
    <xdr:sp macro="" textlink="">
      <xdr:nvSpPr>
        <xdr:cNvPr id="39380" name="AutoShape 1" hidden="1"/>
        <xdr:cNvSpPr>
          <a:spLocks noChangeAspect="1" noChangeArrowheads="1"/>
        </xdr:cNvSpPr>
      </xdr:nvSpPr>
      <xdr:spPr bwMode="auto">
        <a:xfrm>
          <a:off x="9239849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3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3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3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3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3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3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9387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3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3938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39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3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39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39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3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3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3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3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3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829775</xdr:colOff>
      <xdr:row>4</xdr:row>
      <xdr:rowOff>238126</xdr:rowOff>
    </xdr:to>
    <xdr:sp macro="" textlink="">
      <xdr:nvSpPr>
        <xdr:cNvPr id="3939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40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734525</xdr:colOff>
      <xdr:row>4</xdr:row>
      <xdr:rowOff>276226</xdr:rowOff>
    </xdr:to>
    <xdr:sp macro="" textlink="">
      <xdr:nvSpPr>
        <xdr:cNvPr id="3940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40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886926</xdr:colOff>
      <xdr:row>4</xdr:row>
      <xdr:rowOff>238126</xdr:rowOff>
    </xdr:to>
    <xdr:sp macro="" textlink="">
      <xdr:nvSpPr>
        <xdr:cNvPr id="39403" name="AutoShape 1" hidden="1"/>
        <xdr:cNvSpPr>
          <a:spLocks noChangeAspect="1" noChangeArrowheads="1"/>
        </xdr:cNvSpPr>
      </xdr:nvSpPr>
      <xdr:spPr bwMode="auto">
        <a:xfrm>
          <a:off x="9239849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886926</xdr:colOff>
      <xdr:row>4</xdr:row>
      <xdr:rowOff>238126</xdr:rowOff>
    </xdr:to>
    <xdr:sp macro="" textlink="">
      <xdr:nvSpPr>
        <xdr:cNvPr id="39404" name="AutoShape 1" hidden="1"/>
        <xdr:cNvSpPr>
          <a:spLocks noChangeAspect="1" noChangeArrowheads="1"/>
        </xdr:cNvSpPr>
      </xdr:nvSpPr>
      <xdr:spPr bwMode="auto">
        <a:xfrm>
          <a:off x="9239849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1012727</xdr:colOff>
      <xdr:row>4</xdr:row>
      <xdr:rowOff>238126</xdr:rowOff>
    </xdr:to>
    <xdr:sp macro="" textlink="">
      <xdr:nvSpPr>
        <xdr:cNvPr id="39405" name="AutoShape 1" hidden="1"/>
        <xdr:cNvSpPr>
          <a:spLocks noChangeAspect="1" noChangeArrowheads="1"/>
        </xdr:cNvSpPr>
      </xdr:nvSpPr>
      <xdr:spPr bwMode="auto">
        <a:xfrm>
          <a:off x="9239849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886926</xdr:colOff>
      <xdr:row>4</xdr:row>
      <xdr:rowOff>276226</xdr:rowOff>
    </xdr:to>
    <xdr:sp macro="" textlink="">
      <xdr:nvSpPr>
        <xdr:cNvPr id="39406" name="AutoShape 1" hidden="1"/>
        <xdr:cNvSpPr>
          <a:spLocks noChangeAspect="1" noChangeArrowheads="1"/>
        </xdr:cNvSpPr>
      </xdr:nvSpPr>
      <xdr:spPr bwMode="auto">
        <a:xfrm>
          <a:off x="9239849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4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4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4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4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4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829775</xdr:colOff>
      <xdr:row>4</xdr:row>
      <xdr:rowOff>238126</xdr:rowOff>
    </xdr:to>
    <xdr:sp macro="" textlink="">
      <xdr:nvSpPr>
        <xdr:cNvPr id="39418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41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734525</xdr:colOff>
      <xdr:row>4</xdr:row>
      <xdr:rowOff>276226</xdr:rowOff>
    </xdr:to>
    <xdr:sp macro="" textlink="">
      <xdr:nvSpPr>
        <xdr:cNvPr id="39420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42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9442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44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39444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44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947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4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3947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4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4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951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51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3951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51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5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955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55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3955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55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5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829775</xdr:colOff>
      <xdr:row>4</xdr:row>
      <xdr:rowOff>238126</xdr:rowOff>
    </xdr:to>
    <xdr:sp macro="" textlink="">
      <xdr:nvSpPr>
        <xdr:cNvPr id="3960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6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734525</xdr:colOff>
      <xdr:row>4</xdr:row>
      <xdr:rowOff>276226</xdr:rowOff>
    </xdr:to>
    <xdr:sp macro="" textlink="">
      <xdr:nvSpPr>
        <xdr:cNvPr id="3960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60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829775</xdr:colOff>
      <xdr:row>4</xdr:row>
      <xdr:rowOff>238126</xdr:rowOff>
    </xdr:to>
    <xdr:sp macro="" textlink="">
      <xdr:nvSpPr>
        <xdr:cNvPr id="3964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64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734525</xdr:colOff>
      <xdr:row>4</xdr:row>
      <xdr:rowOff>276226</xdr:rowOff>
    </xdr:to>
    <xdr:sp macro="" textlink="">
      <xdr:nvSpPr>
        <xdr:cNvPr id="3964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64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6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829775</xdr:colOff>
      <xdr:row>4</xdr:row>
      <xdr:rowOff>238126</xdr:rowOff>
    </xdr:to>
    <xdr:sp macro="" textlink="">
      <xdr:nvSpPr>
        <xdr:cNvPr id="3969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6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734525</xdr:colOff>
      <xdr:row>4</xdr:row>
      <xdr:rowOff>276226</xdr:rowOff>
    </xdr:to>
    <xdr:sp macro="" textlink="">
      <xdr:nvSpPr>
        <xdr:cNvPr id="3969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69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6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6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6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6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973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73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3973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73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978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7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3978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78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8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3982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82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3982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82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829775</xdr:colOff>
      <xdr:row>4</xdr:row>
      <xdr:rowOff>238126</xdr:rowOff>
    </xdr:to>
    <xdr:sp macro="" textlink="">
      <xdr:nvSpPr>
        <xdr:cNvPr id="3987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8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734525</xdr:colOff>
      <xdr:row>4</xdr:row>
      <xdr:rowOff>276226</xdr:rowOff>
    </xdr:to>
    <xdr:sp macro="" textlink="">
      <xdr:nvSpPr>
        <xdr:cNvPr id="3987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8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8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829775</xdr:colOff>
      <xdr:row>4</xdr:row>
      <xdr:rowOff>238126</xdr:rowOff>
    </xdr:to>
    <xdr:sp macro="" textlink="">
      <xdr:nvSpPr>
        <xdr:cNvPr id="3991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91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734525</xdr:colOff>
      <xdr:row>4</xdr:row>
      <xdr:rowOff>276226</xdr:rowOff>
    </xdr:to>
    <xdr:sp macro="" textlink="">
      <xdr:nvSpPr>
        <xdr:cNvPr id="3991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91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1088927</xdr:colOff>
      <xdr:row>4</xdr:row>
      <xdr:rowOff>238126</xdr:rowOff>
    </xdr:to>
    <xdr:sp macro="" textlink="">
      <xdr:nvSpPr>
        <xdr:cNvPr id="39919" name="AutoShape 1" hidden="1"/>
        <xdr:cNvSpPr>
          <a:spLocks noChangeAspect="1" noChangeArrowheads="1"/>
        </xdr:cNvSpPr>
      </xdr:nvSpPr>
      <xdr:spPr bwMode="auto">
        <a:xfrm>
          <a:off x="9239849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993677</xdr:colOff>
      <xdr:row>4</xdr:row>
      <xdr:rowOff>276226</xdr:rowOff>
    </xdr:to>
    <xdr:sp macro="" textlink="">
      <xdr:nvSpPr>
        <xdr:cNvPr id="39920" name="AutoShape 1" hidden="1"/>
        <xdr:cNvSpPr>
          <a:spLocks noChangeAspect="1" noChangeArrowheads="1"/>
        </xdr:cNvSpPr>
      </xdr:nvSpPr>
      <xdr:spPr bwMode="auto">
        <a:xfrm>
          <a:off x="9239849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993677</xdr:colOff>
      <xdr:row>4</xdr:row>
      <xdr:rowOff>238126</xdr:rowOff>
    </xdr:to>
    <xdr:sp macro="" textlink="">
      <xdr:nvSpPr>
        <xdr:cNvPr id="39921" name="AutoShape 1" hidden="1"/>
        <xdr:cNvSpPr>
          <a:spLocks noChangeAspect="1" noChangeArrowheads="1"/>
        </xdr:cNvSpPr>
      </xdr:nvSpPr>
      <xdr:spPr bwMode="auto">
        <a:xfrm>
          <a:off x="9239849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993677</xdr:colOff>
      <xdr:row>4</xdr:row>
      <xdr:rowOff>238126</xdr:rowOff>
    </xdr:to>
    <xdr:sp macro="" textlink="">
      <xdr:nvSpPr>
        <xdr:cNvPr id="39922" name="AutoShape 1" hidden="1"/>
        <xdr:cNvSpPr>
          <a:spLocks noChangeAspect="1" noChangeArrowheads="1"/>
        </xdr:cNvSpPr>
      </xdr:nvSpPr>
      <xdr:spPr bwMode="auto">
        <a:xfrm>
          <a:off x="9239849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247650</xdr:rowOff>
    </xdr:from>
    <xdr:to>
      <xdr:col>11</xdr:col>
      <xdr:colOff>1088927</xdr:colOff>
      <xdr:row>4</xdr:row>
      <xdr:rowOff>228601</xdr:rowOff>
    </xdr:to>
    <xdr:sp macro="" textlink="">
      <xdr:nvSpPr>
        <xdr:cNvPr id="39923" name="AutoShape 1" hidden="1"/>
        <xdr:cNvSpPr>
          <a:spLocks noChangeAspect="1" noChangeArrowheads="1"/>
        </xdr:cNvSpPr>
      </xdr:nvSpPr>
      <xdr:spPr bwMode="auto">
        <a:xfrm>
          <a:off x="9239849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993677</xdr:colOff>
      <xdr:row>4</xdr:row>
      <xdr:rowOff>276226</xdr:rowOff>
    </xdr:to>
    <xdr:sp macro="" textlink="">
      <xdr:nvSpPr>
        <xdr:cNvPr id="39924" name="AutoShape 1" hidden="1"/>
        <xdr:cNvSpPr>
          <a:spLocks noChangeAspect="1" noChangeArrowheads="1"/>
        </xdr:cNvSpPr>
      </xdr:nvSpPr>
      <xdr:spPr bwMode="auto">
        <a:xfrm>
          <a:off x="9239849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734525</xdr:colOff>
      <xdr:row>4</xdr:row>
      <xdr:rowOff>238126</xdr:rowOff>
    </xdr:to>
    <xdr:sp macro="" textlink="">
      <xdr:nvSpPr>
        <xdr:cNvPr id="399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829775</xdr:colOff>
      <xdr:row>4</xdr:row>
      <xdr:rowOff>238126</xdr:rowOff>
    </xdr:to>
    <xdr:sp macro="" textlink="">
      <xdr:nvSpPr>
        <xdr:cNvPr id="3996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9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734525</xdr:colOff>
      <xdr:row>4</xdr:row>
      <xdr:rowOff>276226</xdr:rowOff>
    </xdr:to>
    <xdr:sp macro="" textlink="">
      <xdr:nvSpPr>
        <xdr:cNvPr id="3996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399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399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40011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1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40013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1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734526</xdr:colOff>
      <xdr:row>4</xdr:row>
      <xdr:rowOff>238126</xdr:rowOff>
    </xdr:to>
    <xdr:sp macro="" textlink="">
      <xdr:nvSpPr>
        <xdr:cNvPr id="400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829776</xdr:colOff>
      <xdr:row>4</xdr:row>
      <xdr:rowOff>238126</xdr:rowOff>
    </xdr:to>
    <xdr:sp macro="" textlink="">
      <xdr:nvSpPr>
        <xdr:cNvPr id="4005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5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734526</xdr:colOff>
      <xdr:row>4</xdr:row>
      <xdr:rowOff>276226</xdr:rowOff>
    </xdr:to>
    <xdr:sp macro="" textlink="">
      <xdr:nvSpPr>
        <xdr:cNvPr id="4005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5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6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6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6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6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6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6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7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7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7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7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8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8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8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8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8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8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8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8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9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9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9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9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9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9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9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9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09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10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1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733022</xdr:colOff>
      <xdr:row>4</xdr:row>
      <xdr:rowOff>238126</xdr:rowOff>
    </xdr:to>
    <xdr:sp macro="" textlink="">
      <xdr:nvSpPr>
        <xdr:cNvPr id="401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828272</xdr:colOff>
      <xdr:row>4</xdr:row>
      <xdr:rowOff>238126</xdr:rowOff>
    </xdr:to>
    <xdr:sp macro="" textlink="">
      <xdr:nvSpPr>
        <xdr:cNvPr id="40143" name="AutoShape 1" hidden="1"/>
        <xdr:cNvSpPr>
          <a:spLocks noChangeAspect="1" noChangeArrowheads="1"/>
        </xdr:cNvSpPr>
      </xdr:nvSpPr>
      <xdr:spPr bwMode="auto">
        <a:xfrm>
          <a:off x="9239849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14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11</xdr:col>
      <xdr:colOff>733888</xdr:colOff>
      <xdr:row>4</xdr:row>
      <xdr:rowOff>295275</xdr:rowOff>
    </xdr:to>
    <xdr:sp macro="" textlink="">
      <xdr:nvSpPr>
        <xdr:cNvPr id="40145" name="AutoShape 1" hidden="1"/>
        <xdr:cNvSpPr>
          <a:spLocks noChangeAspect="1" noChangeArrowheads="1"/>
        </xdr:cNvSpPr>
      </xdr:nvSpPr>
      <xdr:spPr bwMode="auto">
        <a:xfrm>
          <a:off x="9239849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14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14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237624</xdr:rowOff>
    </xdr:from>
    <xdr:to>
      <xdr:col>10</xdr:col>
      <xdr:colOff>346961</xdr:colOff>
      <xdr:row>4</xdr:row>
      <xdr:rowOff>218575</xdr:rowOff>
    </xdr:to>
    <xdr:sp macro="" textlink="">
      <xdr:nvSpPr>
        <xdr:cNvPr id="40148" name="AutoShape 1" hidden="1"/>
        <xdr:cNvSpPr>
          <a:spLocks noChangeAspect="1" noChangeArrowheads="1"/>
        </xdr:cNvSpPr>
      </xdr:nvSpPr>
      <xdr:spPr bwMode="auto">
        <a:xfrm>
          <a:off x="9239849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19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19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1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238125</xdr:rowOff>
    </xdr:from>
    <xdr:to>
      <xdr:col>11</xdr:col>
      <xdr:colOff>823759</xdr:colOff>
      <xdr:row>4</xdr:row>
      <xdr:rowOff>219076</xdr:rowOff>
    </xdr:to>
    <xdr:sp macro="" textlink="">
      <xdr:nvSpPr>
        <xdr:cNvPr id="40222" name="AutoShape 1" hidden="1"/>
        <xdr:cNvSpPr>
          <a:spLocks noChangeAspect="1" noChangeArrowheads="1"/>
        </xdr:cNvSpPr>
      </xdr:nvSpPr>
      <xdr:spPr bwMode="auto">
        <a:xfrm>
          <a:off x="9239849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22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22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22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22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22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22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22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23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23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23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23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23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23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23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23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24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24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24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24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24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24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24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24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25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25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25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25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25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25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25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25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26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26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26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26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26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26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26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26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2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27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27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2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2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2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31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31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3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31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3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3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3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36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36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3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40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40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40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40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45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45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45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45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49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49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4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49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4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5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5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54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54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54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58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58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58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5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5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63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63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63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63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40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63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63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63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40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63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6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64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64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6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64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64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64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64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65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65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65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65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65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65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406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6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66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66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4066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66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6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6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6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66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406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6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67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67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40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67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6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6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6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6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68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68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40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6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68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68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40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68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6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6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6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6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69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69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40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6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69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69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40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69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7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7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7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7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70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7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7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70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70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71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7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71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7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7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71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7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7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72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72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72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7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7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72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72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7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73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73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73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73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7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7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7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7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74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40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7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74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74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40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74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7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74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75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75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75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75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75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7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7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7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76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7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7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40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76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76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76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40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7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77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77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7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7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40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77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78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78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407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7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78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78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7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7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40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79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79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79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40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7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79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7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8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8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40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80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80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80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408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8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80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80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8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8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247650</xdr:rowOff>
    </xdr:from>
    <xdr:to>
      <xdr:col>11</xdr:col>
      <xdr:colOff>728510</xdr:colOff>
      <xdr:row>4</xdr:row>
      <xdr:rowOff>228601</xdr:rowOff>
    </xdr:to>
    <xdr:sp macro="" textlink="">
      <xdr:nvSpPr>
        <xdr:cNvPr id="40813" name="AutoShape 1" hidden="1"/>
        <xdr:cNvSpPr>
          <a:spLocks noChangeAspect="1" noChangeArrowheads="1"/>
        </xdr:cNvSpPr>
      </xdr:nvSpPr>
      <xdr:spPr bwMode="auto">
        <a:xfrm>
          <a:off x="9239849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81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81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81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8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82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82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8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8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82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82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82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652309</xdr:colOff>
      <xdr:row>4</xdr:row>
      <xdr:rowOff>238126</xdr:rowOff>
    </xdr:to>
    <xdr:sp macro="" textlink="">
      <xdr:nvSpPr>
        <xdr:cNvPr id="4082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747559</xdr:colOff>
      <xdr:row>4</xdr:row>
      <xdr:rowOff>238126</xdr:rowOff>
    </xdr:to>
    <xdr:sp macro="" textlink="">
      <xdr:nvSpPr>
        <xdr:cNvPr id="40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652309</xdr:colOff>
      <xdr:row>4</xdr:row>
      <xdr:rowOff>276226</xdr:rowOff>
    </xdr:to>
    <xdr:sp macro="" textlink="">
      <xdr:nvSpPr>
        <xdr:cNvPr id="408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83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83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728509</xdr:colOff>
      <xdr:row>4</xdr:row>
      <xdr:rowOff>238126</xdr:rowOff>
    </xdr:to>
    <xdr:sp macro="" textlink="">
      <xdr:nvSpPr>
        <xdr:cNvPr id="40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823759</xdr:colOff>
      <xdr:row>4</xdr:row>
      <xdr:rowOff>238126</xdr:rowOff>
    </xdr:to>
    <xdr:sp macro="" textlink="">
      <xdr:nvSpPr>
        <xdr:cNvPr id="408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728509</xdr:colOff>
      <xdr:row>4</xdr:row>
      <xdr:rowOff>276226</xdr:rowOff>
    </xdr:to>
    <xdr:sp macro="" textlink="">
      <xdr:nvSpPr>
        <xdr:cNvPr id="408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747560</xdr:colOff>
      <xdr:row>4</xdr:row>
      <xdr:rowOff>238126</xdr:rowOff>
    </xdr:to>
    <xdr:sp macro="" textlink="">
      <xdr:nvSpPr>
        <xdr:cNvPr id="40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83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84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652310</xdr:colOff>
      <xdr:row>4</xdr:row>
      <xdr:rowOff>238126</xdr:rowOff>
    </xdr:to>
    <xdr:sp macro="" textlink="">
      <xdr:nvSpPr>
        <xdr:cNvPr id="4084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5195</xdr:rowOff>
    </xdr:from>
    <xdr:to>
      <xdr:col>11</xdr:col>
      <xdr:colOff>747560</xdr:colOff>
      <xdr:row>4</xdr:row>
      <xdr:rowOff>303934</xdr:rowOff>
    </xdr:to>
    <xdr:sp macro="" textlink="">
      <xdr:nvSpPr>
        <xdr:cNvPr id="40842" name="AutoShape 1" hidden="1"/>
        <xdr:cNvSpPr>
          <a:spLocks noChangeAspect="1" noChangeArrowheads="1"/>
        </xdr:cNvSpPr>
      </xdr:nvSpPr>
      <xdr:spPr bwMode="auto">
        <a:xfrm>
          <a:off x="9239849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652310</xdr:colOff>
      <xdr:row>4</xdr:row>
      <xdr:rowOff>276226</xdr:rowOff>
    </xdr:to>
    <xdr:sp macro="" textlink="">
      <xdr:nvSpPr>
        <xdr:cNvPr id="408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84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728510</xdr:colOff>
      <xdr:row>4</xdr:row>
      <xdr:rowOff>276226</xdr:rowOff>
    </xdr:to>
    <xdr:sp macro="" textlink="">
      <xdr:nvSpPr>
        <xdr:cNvPr id="408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728510</xdr:colOff>
      <xdr:row>4</xdr:row>
      <xdr:rowOff>238126</xdr:rowOff>
    </xdr:to>
    <xdr:sp macro="" textlink="">
      <xdr:nvSpPr>
        <xdr:cNvPr id="40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823760</xdr:colOff>
      <xdr:row>4</xdr:row>
      <xdr:rowOff>238126</xdr:rowOff>
    </xdr:to>
    <xdr:sp macro="" textlink="">
      <xdr:nvSpPr>
        <xdr:cNvPr id="408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5195</xdr:rowOff>
    </xdr:from>
    <xdr:to>
      <xdr:col>11</xdr:col>
      <xdr:colOff>728510</xdr:colOff>
      <xdr:row>4</xdr:row>
      <xdr:rowOff>303934</xdr:rowOff>
    </xdr:to>
    <xdr:sp macro="" textlink="">
      <xdr:nvSpPr>
        <xdr:cNvPr id="40849" name="AutoShape 1" hidden="1"/>
        <xdr:cNvSpPr>
          <a:spLocks noChangeAspect="1" noChangeArrowheads="1"/>
        </xdr:cNvSpPr>
      </xdr:nvSpPr>
      <xdr:spPr bwMode="auto">
        <a:xfrm>
          <a:off x="9239849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5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5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5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5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5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5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5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5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5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5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6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6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6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6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6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6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7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7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7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7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8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8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8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8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8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8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8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346961</xdr:colOff>
      <xdr:row>4</xdr:row>
      <xdr:rowOff>238126</xdr:rowOff>
    </xdr:to>
    <xdr:sp macro="" textlink="">
      <xdr:nvSpPr>
        <xdr:cNvPr id="4088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446178</xdr:colOff>
      <xdr:row>4</xdr:row>
      <xdr:rowOff>238126</xdr:rowOff>
    </xdr:to>
    <xdr:sp macro="" textlink="">
      <xdr:nvSpPr>
        <xdr:cNvPr id="40890" name="AutoShape 1" hidden="1"/>
        <xdr:cNvSpPr>
          <a:spLocks noChangeAspect="1" noChangeArrowheads="1"/>
        </xdr:cNvSpPr>
      </xdr:nvSpPr>
      <xdr:spPr bwMode="auto">
        <a:xfrm>
          <a:off x="9239849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350928</xdr:colOff>
      <xdr:row>4</xdr:row>
      <xdr:rowOff>276226</xdr:rowOff>
    </xdr:to>
    <xdr:sp macro="" textlink="">
      <xdr:nvSpPr>
        <xdr:cNvPr id="40891" name="AutoShape 1" hidden="1"/>
        <xdr:cNvSpPr>
          <a:spLocks noChangeAspect="1" noChangeArrowheads="1"/>
        </xdr:cNvSpPr>
      </xdr:nvSpPr>
      <xdr:spPr bwMode="auto">
        <a:xfrm>
          <a:off x="9239849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432369</xdr:colOff>
      <xdr:row>4</xdr:row>
      <xdr:rowOff>238126</xdr:rowOff>
    </xdr:to>
    <xdr:sp macro="" textlink="">
      <xdr:nvSpPr>
        <xdr:cNvPr id="40892" name="AutoShape 1" hidden="1"/>
        <xdr:cNvSpPr>
          <a:spLocks noChangeAspect="1" noChangeArrowheads="1"/>
        </xdr:cNvSpPr>
      </xdr:nvSpPr>
      <xdr:spPr bwMode="auto">
        <a:xfrm>
          <a:off x="9239849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344913</xdr:colOff>
      <xdr:row>4</xdr:row>
      <xdr:rowOff>276226</xdr:rowOff>
    </xdr:to>
    <xdr:sp macro="" textlink="">
      <xdr:nvSpPr>
        <xdr:cNvPr id="40893" name="AutoShape 1" hidden="1"/>
        <xdr:cNvSpPr>
          <a:spLocks noChangeAspect="1" noChangeArrowheads="1"/>
        </xdr:cNvSpPr>
      </xdr:nvSpPr>
      <xdr:spPr bwMode="auto">
        <a:xfrm>
          <a:off x="9239849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671314</xdr:colOff>
      <xdr:row>4</xdr:row>
      <xdr:rowOff>238126</xdr:rowOff>
    </xdr:to>
    <xdr:sp macro="" textlink="">
      <xdr:nvSpPr>
        <xdr:cNvPr id="40894" name="AutoShape 1" hidden="1"/>
        <xdr:cNvSpPr>
          <a:spLocks noChangeAspect="1" noChangeArrowheads="1"/>
        </xdr:cNvSpPr>
      </xdr:nvSpPr>
      <xdr:spPr bwMode="auto">
        <a:xfrm>
          <a:off x="9239849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576064</xdr:colOff>
      <xdr:row>4</xdr:row>
      <xdr:rowOff>276226</xdr:rowOff>
    </xdr:to>
    <xdr:sp macro="" textlink="">
      <xdr:nvSpPr>
        <xdr:cNvPr id="40895" name="AutoShape 1" hidden="1"/>
        <xdr:cNvSpPr>
          <a:spLocks noChangeAspect="1" noChangeArrowheads="1"/>
        </xdr:cNvSpPr>
      </xdr:nvSpPr>
      <xdr:spPr bwMode="auto">
        <a:xfrm>
          <a:off x="9239849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108838</xdr:colOff>
      <xdr:row>4</xdr:row>
      <xdr:rowOff>238126</xdr:rowOff>
    </xdr:to>
    <xdr:sp macro="" textlink="">
      <xdr:nvSpPr>
        <xdr:cNvPr id="4089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108838</xdr:colOff>
      <xdr:row>4</xdr:row>
      <xdr:rowOff>238126</xdr:rowOff>
    </xdr:to>
    <xdr:sp macro="" textlink="">
      <xdr:nvSpPr>
        <xdr:cNvPr id="4089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108838</xdr:colOff>
      <xdr:row>4</xdr:row>
      <xdr:rowOff>238126</xdr:rowOff>
    </xdr:to>
    <xdr:sp macro="" textlink="">
      <xdr:nvSpPr>
        <xdr:cNvPr id="4089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108838</xdr:colOff>
      <xdr:row>4</xdr:row>
      <xdr:rowOff>238126</xdr:rowOff>
    </xdr:to>
    <xdr:sp macro="" textlink="">
      <xdr:nvSpPr>
        <xdr:cNvPr id="4089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0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0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108836</xdr:colOff>
      <xdr:row>4</xdr:row>
      <xdr:rowOff>238126</xdr:rowOff>
    </xdr:to>
    <xdr:sp macro="" textlink="">
      <xdr:nvSpPr>
        <xdr:cNvPr id="4090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108836</xdr:colOff>
      <xdr:row>4</xdr:row>
      <xdr:rowOff>238126</xdr:rowOff>
    </xdr:to>
    <xdr:sp macro="" textlink="">
      <xdr:nvSpPr>
        <xdr:cNvPr id="4090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0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0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108838</xdr:colOff>
      <xdr:row>4</xdr:row>
      <xdr:rowOff>238126</xdr:rowOff>
    </xdr:to>
    <xdr:sp macro="" textlink="">
      <xdr:nvSpPr>
        <xdr:cNvPr id="4090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108838</xdr:colOff>
      <xdr:row>4</xdr:row>
      <xdr:rowOff>238126</xdr:rowOff>
    </xdr:to>
    <xdr:sp macro="" textlink="">
      <xdr:nvSpPr>
        <xdr:cNvPr id="4090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0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0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108836</xdr:colOff>
      <xdr:row>4</xdr:row>
      <xdr:rowOff>238126</xdr:rowOff>
    </xdr:to>
    <xdr:sp macro="" textlink="">
      <xdr:nvSpPr>
        <xdr:cNvPr id="4091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108836</xdr:colOff>
      <xdr:row>4</xdr:row>
      <xdr:rowOff>238126</xdr:rowOff>
    </xdr:to>
    <xdr:sp macro="" textlink="">
      <xdr:nvSpPr>
        <xdr:cNvPr id="4091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1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1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1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1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1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1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1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1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2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2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2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2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108836</xdr:colOff>
      <xdr:row>4</xdr:row>
      <xdr:rowOff>238126</xdr:rowOff>
    </xdr:to>
    <xdr:sp macro="" textlink="">
      <xdr:nvSpPr>
        <xdr:cNvPr id="4092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108836</xdr:colOff>
      <xdr:row>4</xdr:row>
      <xdr:rowOff>238126</xdr:rowOff>
    </xdr:to>
    <xdr:sp macro="" textlink="">
      <xdr:nvSpPr>
        <xdr:cNvPr id="4092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2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2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2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2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3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3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3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3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3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108837</xdr:colOff>
      <xdr:row>4</xdr:row>
      <xdr:rowOff>238126</xdr:rowOff>
    </xdr:to>
    <xdr:sp macro="" textlink="">
      <xdr:nvSpPr>
        <xdr:cNvPr id="4093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370891</xdr:colOff>
      <xdr:row>4</xdr:row>
      <xdr:rowOff>238126</xdr:rowOff>
    </xdr:to>
    <xdr:sp macro="" textlink="">
      <xdr:nvSpPr>
        <xdr:cNvPr id="40936" name="AutoShape 1" hidden="1"/>
        <xdr:cNvSpPr>
          <a:spLocks noChangeAspect="1" noChangeArrowheads="1"/>
        </xdr:cNvSpPr>
      </xdr:nvSpPr>
      <xdr:spPr bwMode="auto">
        <a:xfrm>
          <a:off x="9239849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11</xdr:col>
      <xdr:colOff>275641</xdr:colOff>
      <xdr:row>4</xdr:row>
      <xdr:rowOff>276226</xdr:rowOff>
    </xdr:to>
    <xdr:sp macro="" textlink="">
      <xdr:nvSpPr>
        <xdr:cNvPr id="40937" name="AutoShape 1" hidden="1"/>
        <xdr:cNvSpPr>
          <a:spLocks noChangeAspect="1" noChangeArrowheads="1"/>
        </xdr:cNvSpPr>
      </xdr:nvSpPr>
      <xdr:spPr bwMode="auto">
        <a:xfrm>
          <a:off x="9239849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1041105</xdr:colOff>
      <xdr:row>4</xdr:row>
      <xdr:rowOff>238126</xdr:rowOff>
    </xdr:to>
    <xdr:sp macro="" textlink="">
      <xdr:nvSpPr>
        <xdr:cNvPr id="4093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1041105</xdr:colOff>
      <xdr:row>4</xdr:row>
      <xdr:rowOff>238126</xdr:rowOff>
    </xdr:to>
    <xdr:sp macro="" textlink="">
      <xdr:nvSpPr>
        <xdr:cNvPr id="4093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1041105</xdr:colOff>
      <xdr:row>4</xdr:row>
      <xdr:rowOff>238126</xdr:rowOff>
    </xdr:to>
    <xdr:sp macro="" textlink="">
      <xdr:nvSpPr>
        <xdr:cNvPr id="4094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1041105</xdr:colOff>
      <xdr:row>4</xdr:row>
      <xdr:rowOff>238126</xdr:rowOff>
    </xdr:to>
    <xdr:sp macro="" textlink="">
      <xdr:nvSpPr>
        <xdr:cNvPr id="4094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4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4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1041103</xdr:colOff>
      <xdr:row>4</xdr:row>
      <xdr:rowOff>238126</xdr:rowOff>
    </xdr:to>
    <xdr:sp macro="" textlink="">
      <xdr:nvSpPr>
        <xdr:cNvPr id="4094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1041103</xdr:colOff>
      <xdr:row>4</xdr:row>
      <xdr:rowOff>238126</xdr:rowOff>
    </xdr:to>
    <xdr:sp macro="" textlink="">
      <xdr:nvSpPr>
        <xdr:cNvPr id="4094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4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4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1041105</xdr:colOff>
      <xdr:row>4</xdr:row>
      <xdr:rowOff>238126</xdr:rowOff>
    </xdr:to>
    <xdr:sp macro="" textlink="">
      <xdr:nvSpPr>
        <xdr:cNvPr id="4094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1041105</xdr:colOff>
      <xdr:row>4</xdr:row>
      <xdr:rowOff>238126</xdr:rowOff>
    </xdr:to>
    <xdr:sp macro="" textlink="">
      <xdr:nvSpPr>
        <xdr:cNvPr id="4094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5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5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1041103</xdr:colOff>
      <xdr:row>4</xdr:row>
      <xdr:rowOff>238126</xdr:rowOff>
    </xdr:to>
    <xdr:sp macro="" textlink="">
      <xdr:nvSpPr>
        <xdr:cNvPr id="4095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1041103</xdr:colOff>
      <xdr:row>4</xdr:row>
      <xdr:rowOff>238126</xdr:rowOff>
    </xdr:to>
    <xdr:sp macro="" textlink="">
      <xdr:nvSpPr>
        <xdr:cNvPr id="4095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5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5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5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5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5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5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6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6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6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6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6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6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1041103</xdr:colOff>
      <xdr:row>4</xdr:row>
      <xdr:rowOff>238126</xdr:rowOff>
    </xdr:to>
    <xdr:sp macro="" textlink="">
      <xdr:nvSpPr>
        <xdr:cNvPr id="4096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1041103</xdr:colOff>
      <xdr:row>4</xdr:row>
      <xdr:rowOff>238126</xdr:rowOff>
    </xdr:to>
    <xdr:sp macro="" textlink="">
      <xdr:nvSpPr>
        <xdr:cNvPr id="4096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6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6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7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7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7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7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7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7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7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1041104</xdr:colOff>
      <xdr:row>4</xdr:row>
      <xdr:rowOff>238126</xdr:rowOff>
    </xdr:to>
    <xdr:sp macro="" textlink="">
      <xdr:nvSpPr>
        <xdr:cNvPr id="4097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11</xdr:col>
      <xdr:colOff>206369</xdr:colOff>
      <xdr:row>4</xdr:row>
      <xdr:rowOff>238126</xdr:rowOff>
    </xdr:to>
    <xdr:sp macro="" textlink="">
      <xdr:nvSpPr>
        <xdr:cNvPr id="40978" name="AutoShape 1" hidden="1"/>
        <xdr:cNvSpPr>
          <a:spLocks noChangeAspect="1" noChangeArrowheads="1"/>
        </xdr:cNvSpPr>
      </xdr:nvSpPr>
      <xdr:spPr bwMode="auto">
        <a:xfrm>
          <a:off x="9239849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11</xdr:col>
      <xdr:colOff>1003248</xdr:colOff>
      <xdr:row>4</xdr:row>
      <xdr:rowOff>295275</xdr:rowOff>
    </xdr:to>
    <xdr:sp macro="" textlink="">
      <xdr:nvSpPr>
        <xdr:cNvPr id="40979" name="AutoShape 1" hidden="1"/>
        <xdr:cNvSpPr>
          <a:spLocks noChangeAspect="1" noChangeArrowheads="1"/>
        </xdr:cNvSpPr>
      </xdr:nvSpPr>
      <xdr:spPr bwMode="auto">
        <a:xfrm>
          <a:off x="9239849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11</xdr:col>
      <xdr:colOff>755354</xdr:colOff>
      <xdr:row>4</xdr:row>
      <xdr:rowOff>295275</xdr:rowOff>
    </xdr:to>
    <xdr:sp macro="" textlink="">
      <xdr:nvSpPr>
        <xdr:cNvPr id="40980" name="AutoShape 1" hidden="1"/>
        <xdr:cNvSpPr>
          <a:spLocks noChangeAspect="1" noChangeArrowheads="1"/>
        </xdr:cNvSpPr>
      </xdr:nvSpPr>
      <xdr:spPr bwMode="auto">
        <a:xfrm>
          <a:off x="9239849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11</xdr:col>
      <xdr:colOff>730242</xdr:colOff>
      <xdr:row>4</xdr:row>
      <xdr:rowOff>295275</xdr:rowOff>
    </xdr:to>
    <xdr:sp macro="" textlink="">
      <xdr:nvSpPr>
        <xdr:cNvPr id="40981" name="AutoShape 1" hidden="1"/>
        <xdr:cNvSpPr>
          <a:spLocks noChangeAspect="1" noChangeArrowheads="1"/>
        </xdr:cNvSpPr>
      </xdr:nvSpPr>
      <xdr:spPr bwMode="auto">
        <a:xfrm>
          <a:off x="9239849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11</xdr:col>
      <xdr:colOff>512899</xdr:colOff>
      <xdr:row>4</xdr:row>
      <xdr:rowOff>295275</xdr:rowOff>
    </xdr:to>
    <xdr:sp macro="" textlink="">
      <xdr:nvSpPr>
        <xdr:cNvPr id="40982" name="AutoShape 1" hidden="1"/>
        <xdr:cNvSpPr>
          <a:spLocks noChangeAspect="1" noChangeArrowheads="1"/>
        </xdr:cNvSpPr>
      </xdr:nvSpPr>
      <xdr:spPr bwMode="auto">
        <a:xfrm>
          <a:off x="9239849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11</xdr:col>
      <xdr:colOff>979868</xdr:colOff>
      <xdr:row>4</xdr:row>
      <xdr:rowOff>295275</xdr:rowOff>
    </xdr:to>
    <xdr:sp macro="" textlink="">
      <xdr:nvSpPr>
        <xdr:cNvPr id="40983" name="AutoShape 1" hidden="1"/>
        <xdr:cNvSpPr>
          <a:spLocks noChangeAspect="1" noChangeArrowheads="1"/>
        </xdr:cNvSpPr>
      </xdr:nvSpPr>
      <xdr:spPr bwMode="auto">
        <a:xfrm>
          <a:off x="9239849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11</xdr:col>
      <xdr:colOff>1049142</xdr:colOff>
      <xdr:row>4</xdr:row>
      <xdr:rowOff>295275</xdr:rowOff>
    </xdr:to>
    <xdr:sp macro="" textlink="">
      <xdr:nvSpPr>
        <xdr:cNvPr id="40984" name="AutoShape 1" hidden="1"/>
        <xdr:cNvSpPr>
          <a:spLocks noChangeAspect="1" noChangeArrowheads="1"/>
        </xdr:cNvSpPr>
      </xdr:nvSpPr>
      <xdr:spPr bwMode="auto">
        <a:xfrm>
          <a:off x="9239849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11</xdr:col>
      <xdr:colOff>1003248</xdr:colOff>
      <xdr:row>4</xdr:row>
      <xdr:rowOff>295275</xdr:rowOff>
    </xdr:to>
    <xdr:sp macro="" textlink="">
      <xdr:nvSpPr>
        <xdr:cNvPr id="40985" name="AutoShape 1" hidden="1"/>
        <xdr:cNvSpPr>
          <a:spLocks noChangeAspect="1" noChangeArrowheads="1"/>
        </xdr:cNvSpPr>
      </xdr:nvSpPr>
      <xdr:spPr bwMode="auto">
        <a:xfrm>
          <a:off x="9239849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11</xdr:col>
      <xdr:colOff>755354</xdr:colOff>
      <xdr:row>4</xdr:row>
      <xdr:rowOff>295275</xdr:rowOff>
    </xdr:to>
    <xdr:sp macro="" textlink="">
      <xdr:nvSpPr>
        <xdr:cNvPr id="40986" name="AutoShape 1" hidden="1"/>
        <xdr:cNvSpPr>
          <a:spLocks noChangeAspect="1" noChangeArrowheads="1"/>
        </xdr:cNvSpPr>
      </xdr:nvSpPr>
      <xdr:spPr bwMode="auto">
        <a:xfrm>
          <a:off x="9239849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11</xdr:col>
      <xdr:colOff>730242</xdr:colOff>
      <xdr:row>4</xdr:row>
      <xdr:rowOff>295275</xdr:rowOff>
    </xdr:to>
    <xdr:sp macro="" textlink="">
      <xdr:nvSpPr>
        <xdr:cNvPr id="40987" name="AutoShape 1" hidden="1"/>
        <xdr:cNvSpPr>
          <a:spLocks noChangeAspect="1" noChangeArrowheads="1"/>
        </xdr:cNvSpPr>
      </xdr:nvSpPr>
      <xdr:spPr bwMode="auto">
        <a:xfrm>
          <a:off x="9239849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11</xdr:col>
      <xdr:colOff>979868</xdr:colOff>
      <xdr:row>4</xdr:row>
      <xdr:rowOff>295275</xdr:rowOff>
    </xdr:to>
    <xdr:sp macro="" textlink="">
      <xdr:nvSpPr>
        <xdr:cNvPr id="40988" name="AutoShape 1" hidden="1"/>
        <xdr:cNvSpPr>
          <a:spLocks noChangeAspect="1" noChangeArrowheads="1"/>
        </xdr:cNvSpPr>
      </xdr:nvSpPr>
      <xdr:spPr bwMode="auto">
        <a:xfrm>
          <a:off x="9239849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11</xdr:col>
      <xdr:colOff>1049142</xdr:colOff>
      <xdr:row>4</xdr:row>
      <xdr:rowOff>295275</xdr:rowOff>
    </xdr:to>
    <xdr:sp macro="" textlink="">
      <xdr:nvSpPr>
        <xdr:cNvPr id="40989" name="AutoShape 1" hidden="1"/>
        <xdr:cNvSpPr>
          <a:spLocks noChangeAspect="1" noChangeArrowheads="1"/>
        </xdr:cNvSpPr>
      </xdr:nvSpPr>
      <xdr:spPr bwMode="auto">
        <a:xfrm>
          <a:off x="9239849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</xdr:row>
      <xdr:rowOff>151899</xdr:rowOff>
    </xdr:from>
    <xdr:to>
      <xdr:col>10</xdr:col>
      <xdr:colOff>1052185</xdr:colOff>
      <xdr:row>8</xdr:row>
      <xdr:rowOff>56649</xdr:rowOff>
    </xdr:to>
    <xdr:sp macro="" textlink="">
      <xdr:nvSpPr>
        <xdr:cNvPr id="40990" name="AutoShape 1"/>
        <xdr:cNvSpPr>
          <a:spLocks noChangeAspect="1" noChangeArrowheads="1"/>
        </xdr:cNvSpPr>
      </xdr:nvSpPr>
      <xdr:spPr bwMode="auto">
        <a:xfrm>
          <a:off x="10390038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</xdr:row>
      <xdr:rowOff>151899</xdr:rowOff>
    </xdr:from>
    <xdr:to>
      <xdr:col>10</xdr:col>
      <xdr:colOff>1052185</xdr:colOff>
      <xdr:row>8</xdr:row>
      <xdr:rowOff>56649</xdr:rowOff>
    </xdr:to>
    <xdr:sp macro="" textlink="">
      <xdr:nvSpPr>
        <xdr:cNvPr id="40991" name="AutoShape 1"/>
        <xdr:cNvSpPr>
          <a:spLocks noChangeAspect="1" noChangeArrowheads="1"/>
        </xdr:cNvSpPr>
      </xdr:nvSpPr>
      <xdr:spPr bwMode="auto">
        <a:xfrm>
          <a:off x="10390038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753574</xdr:colOff>
      <xdr:row>4</xdr:row>
      <xdr:rowOff>238126</xdr:rowOff>
    </xdr:to>
    <xdr:sp macro="" textlink="">
      <xdr:nvSpPr>
        <xdr:cNvPr id="40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0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765828</xdr:colOff>
      <xdr:row>4</xdr:row>
      <xdr:rowOff>238126</xdr:rowOff>
    </xdr:to>
    <xdr:sp macro="" textlink="">
      <xdr:nvSpPr>
        <xdr:cNvPr id="40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765828</xdr:colOff>
      <xdr:row>4</xdr:row>
      <xdr:rowOff>238126</xdr:rowOff>
    </xdr:to>
    <xdr:sp macro="" textlink="">
      <xdr:nvSpPr>
        <xdr:cNvPr id="409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09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09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0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0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727728</xdr:colOff>
      <xdr:row>4</xdr:row>
      <xdr:rowOff>238126</xdr:rowOff>
    </xdr:to>
    <xdr:sp macro="" textlink="">
      <xdr:nvSpPr>
        <xdr:cNvPr id="41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658324</xdr:colOff>
      <xdr:row>4</xdr:row>
      <xdr:rowOff>276226</xdr:rowOff>
    </xdr:to>
    <xdr:sp macro="" textlink="">
      <xdr:nvSpPr>
        <xdr:cNvPr id="41003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727728</xdr:colOff>
      <xdr:row>4</xdr:row>
      <xdr:rowOff>238126</xdr:rowOff>
    </xdr:to>
    <xdr:sp macro="" textlink="">
      <xdr:nvSpPr>
        <xdr:cNvPr id="41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0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0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727728</xdr:colOff>
      <xdr:row>4</xdr:row>
      <xdr:rowOff>238126</xdr:rowOff>
    </xdr:to>
    <xdr:sp macro="" textlink="">
      <xdr:nvSpPr>
        <xdr:cNvPr id="41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727728</xdr:colOff>
      <xdr:row>4</xdr:row>
      <xdr:rowOff>238126</xdr:rowOff>
    </xdr:to>
    <xdr:sp macro="" textlink="">
      <xdr:nvSpPr>
        <xdr:cNvPr id="410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727728</xdr:colOff>
      <xdr:row>4</xdr:row>
      <xdr:rowOff>238126</xdr:rowOff>
    </xdr:to>
    <xdr:sp macro="" textlink="">
      <xdr:nvSpPr>
        <xdr:cNvPr id="41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727728</xdr:colOff>
      <xdr:row>4</xdr:row>
      <xdr:rowOff>238126</xdr:rowOff>
    </xdr:to>
    <xdr:sp macro="" textlink="">
      <xdr:nvSpPr>
        <xdr:cNvPr id="41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727728</xdr:colOff>
      <xdr:row>4</xdr:row>
      <xdr:rowOff>238126</xdr:rowOff>
    </xdr:to>
    <xdr:sp macro="" textlink="">
      <xdr:nvSpPr>
        <xdr:cNvPr id="41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727728</xdr:colOff>
      <xdr:row>4</xdr:row>
      <xdr:rowOff>238126</xdr:rowOff>
    </xdr:to>
    <xdr:sp macro="" textlink="">
      <xdr:nvSpPr>
        <xdr:cNvPr id="410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10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01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01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02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02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02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0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829773</xdr:colOff>
      <xdr:row>4</xdr:row>
      <xdr:rowOff>238126</xdr:rowOff>
    </xdr:to>
    <xdr:sp macro="" textlink="">
      <xdr:nvSpPr>
        <xdr:cNvPr id="41028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02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734523</xdr:colOff>
      <xdr:row>4</xdr:row>
      <xdr:rowOff>276226</xdr:rowOff>
    </xdr:to>
    <xdr:sp macro="" textlink="">
      <xdr:nvSpPr>
        <xdr:cNvPr id="410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0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658324</xdr:colOff>
      <xdr:row>4</xdr:row>
      <xdr:rowOff>238126</xdr:rowOff>
    </xdr:to>
    <xdr:sp macro="" textlink="">
      <xdr:nvSpPr>
        <xdr:cNvPr id="4103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658324</xdr:colOff>
      <xdr:row>4</xdr:row>
      <xdr:rowOff>238126</xdr:rowOff>
    </xdr:to>
    <xdr:sp macro="" textlink="">
      <xdr:nvSpPr>
        <xdr:cNvPr id="4103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753574</xdr:colOff>
      <xdr:row>4</xdr:row>
      <xdr:rowOff>238126</xdr:rowOff>
    </xdr:to>
    <xdr:sp macro="" textlink="">
      <xdr:nvSpPr>
        <xdr:cNvPr id="410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658324</xdr:colOff>
      <xdr:row>4</xdr:row>
      <xdr:rowOff>276226</xdr:rowOff>
    </xdr:to>
    <xdr:sp macro="" textlink="">
      <xdr:nvSpPr>
        <xdr:cNvPr id="41035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0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0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0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829773</xdr:colOff>
      <xdr:row>4</xdr:row>
      <xdr:rowOff>238126</xdr:rowOff>
    </xdr:to>
    <xdr:sp macro="" textlink="">
      <xdr:nvSpPr>
        <xdr:cNvPr id="41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0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734523</xdr:colOff>
      <xdr:row>4</xdr:row>
      <xdr:rowOff>276226</xdr:rowOff>
    </xdr:to>
    <xdr:sp macro="" textlink="">
      <xdr:nvSpPr>
        <xdr:cNvPr id="4104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0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1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0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107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07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1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10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110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10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727728</xdr:colOff>
      <xdr:row>4</xdr:row>
      <xdr:rowOff>238126</xdr:rowOff>
    </xdr:to>
    <xdr:sp macro="" textlink="">
      <xdr:nvSpPr>
        <xdr:cNvPr id="41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727728</xdr:colOff>
      <xdr:row>4</xdr:row>
      <xdr:rowOff>238126</xdr:rowOff>
    </xdr:to>
    <xdr:sp macro="" textlink="">
      <xdr:nvSpPr>
        <xdr:cNvPr id="41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727728</xdr:colOff>
      <xdr:row>4</xdr:row>
      <xdr:rowOff>238126</xdr:rowOff>
    </xdr:to>
    <xdr:sp macro="" textlink="">
      <xdr:nvSpPr>
        <xdr:cNvPr id="411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727728</xdr:colOff>
      <xdr:row>4</xdr:row>
      <xdr:rowOff>238126</xdr:rowOff>
    </xdr:to>
    <xdr:sp macro="" textlink="">
      <xdr:nvSpPr>
        <xdr:cNvPr id="41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727728</xdr:colOff>
      <xdr:row>4</xdr:row>
      <xdr:rowOff>238126</xdr:rowOff>
    </xdr:to>
    <xdr:sp macro="" textlink="">
      <xdr:nvSpPr>
        <xdr:cNvPr id="41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727728</xdr:colOff>
      <xdr:row>4</xdr:row>
      <xdr:rowOff>238126</xdr:rowOff>
    </xdr:to>
    <xdr:sp macro="" textlink="">
      <xdr:nvSpPr>
        <xdr:cNvPr id="41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727728</xdr:colOff>
      <xdr:row>4</xdr:row>
      <xdr:rowOff>238126</xdr:rowOff>
    </xdr:to>
    <xdr:sp macro="" textlink="">
      <xdr:nvSpPr>
        <xdr:cNvPr id="411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727728</xdr:colOff>
      <xdr:row>4</xdr:row>
      <xdr:rowOff>238126</xdr:rowOff>
    </xdr:to>
    <xdr:sp macro="" textlink="">
      <xdr:nvSpPr>
        <xdr:cNvPr id="411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727728</xdr:colOff>
      <xdr:row>4</xdr:row>
      <xdr:rowOff>238126</xdr:rowOff>
    </xdr:to>
    <xdr:sp macro="" textlink="">
      <xdr:nvSpPr>
        <xdr:cNvPr id="41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727728</xdr:colOff>
      <xdr:row>4</xdr:row>
      <xdr:rowOff>238126</xdr:rowOff>
    </xdr:to>
    <xdr:sp macro="" textlink="">
      <xdr:nvSpPr>
        <xdr:cNvPr id="41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727728</xdr:colOff>
      <xdr:row>4</xdr:row>
      <xdr:rowOff>238126</xdr:rowOff>
    </xdr:to>
    <xdr:sp macro="" textlink="">
      <xdr:nvSpPr>
        <xdr:cNvPr id="41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115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15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11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15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1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19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119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19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1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829773</xdr:colOff>
      <xdr:row>4</xdr:row>
      <xdr:rowOff>238126</xdr:rowOff>
    </xdr:to>
    <xdr:sp macro="" textlink="">
      <xdr:nvSpPr>
        <xdr:cNvPr id="4124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2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734523</xdr:colOff>
      <xdr:row>4</xdr:row>
      <xdr:rowOff>276226</xdr:rowOff>
    </xdr:to>
    <xdr:sp macro="" textlink="">
      <xdr:nvSpPr>
        <xdr:cNvPr id="412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2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829773</xdr:colOff>
      <xdr:row>4</xdr:row>
      <xdr:rowOff>238126</xdr:rowOff>
    </xdr:to>
    <xdr:sp macro="" textlink="">
      <xdr:nvSpPr>
        <xdr:cNvPr id="4128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28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734523</xdr:colOff>
      <xdr:row>4</xdr:row>
      <xdr:rowOff>276226</xdr:rowOff>
    </xdr:to>
    <xdr:sp macro="" textlink="">
      <xdr:nvSpPr>
        <xdr:cNvPr id="4128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28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2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829773</xdr:colOff>
      <xdr:row>4</xdr:row>
      <xdr:rowOff>238126</xdr:rowOff>
    </xdr:to>
    <xdr:sp macro="" textlink="">
      <xdr:nvSpPr>
        <xdr:cNvPr id="4133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3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734523</xdr:colOff>
      <xdr:row>4</xdr:row>
      <xdr:rowOff>276226</xdr:rowOff>
    </xdr:to>
    <xdr:sp macro="" textlink="">
      <xdr:nvSpPr>
        <xdr:cNvPr id="413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33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13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37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137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37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3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142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42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142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42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4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146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46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146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46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4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829773</xdr:colOff>
      <xdr:row>4</xdr:row>
      <xdr:rowOff>238126</xdr:rowOff>
    </xdr:to>
    <xdr:sp macro="" textlink="">
      <xdr:nvSpPr>
        <xdr:cNvPr id="4151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51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734523</xdr:colOff>
      <xdr:row>4</xdr:row>
      <xdr:rowOff>276226</xdr:rowOff>
    </xdr:to>
    <xdr:sp macro="" textlink="">
      <xdr:nvSpPr>
        <xdr:cNvPr id="415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51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829773</xdr:colOff>
      <xdr:row>4</xdr:row>
      <xdr:rowOff>238126</xdr:rowOff>
    </xdr:to>
    <xdr:sp macro="" textlink="">
      <xdr:nvSpPr>
        <xdr:cNvPr id="415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55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734523</xdr:colOff>
      <xdr:row>4</xdr:row>
      <xdr:rowOff>276226</xdr:rowOff>
    </xdr:to>
    <xdr:sp macro="" textlink="">
      <xdr:nvSpPr>
        <xdr:cNvPr id="4155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55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15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15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5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15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15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15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5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6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6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6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6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6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16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829773</xdr:colOff>
      <xdr:row>4</xdr:row>
      <xdr:rowOff>238126</xdr:rowOff>
    </xdr:to>
    <xdr:sp macro="" textlink="">
      <xdr:nvSpPr>
        <xdr:cNvPr id="4160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60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734523</xdr:colOff>
      <xdr:row>4</xdr:row>
      <xdr:rowOff>276226</xdr:rowOff>
    </xdr:to>
    <xdr:sp macro="" textlink="">
      <xdr:nvSpPr>
        <xdr:cNvPr id="416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60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16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6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755169</xdr:colOff>
      <xdr:row>4</xdr:row>
      <xdr:rowOff>238126</xdr:rowOff>
    </xdr:to>
    <xdr:sp macro="" textlink="">
      <xdr:nvSpPr>
        <xdr:cNvPr id="416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755169</xdr:colOff>
      <xdr:row>4</xdr:row>
      <xdr:rowOff>238126</xdr:rowOff>
    </xdr:to>
    <xdr:sp macro="" textlink="">
      <xdr:nvSpPr>
        <xdr:cNvPr id="416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6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6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6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6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717069</xdr:colOff>
      <xdr:row>4</xdr:row>
      <xdr:rowOff>238126</xdr:rowOff>
    </xdr:to>
    <xdr:sp macro="" textlink="">
      <xdr:nvSpPr>
        <xdr:cNvPr id="416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16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16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1621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6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717069</xdr:colOff>
      <xdr:row>4</xdr:row>
      <xdr:rowOff>238126</xdr:rowOff>
    </xdr:to>
    <xdr:sp macro="" textlink="">
      <xdr:nvSpPr>
        <xdr:cNvPr id="416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6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6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16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6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6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717069</xdr:colOff>
      <xdr:row>4</xdr:row>
      <xdr:rowOff>238126</xdr:rowOff>
    </xdr:to>
    <xdr:sp macro="" textlink="">
      <xdr:nvSpPr>
        <xdr:cNvPr id="416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717069</xdr:colOff>
      <xdr:row>4</xdr:row>
      <xdr:rowOff>238126</xdr:rowOff>
    </xdr:to>
    <xdr:sp macro="" textlink="">
      <xdr:nvSpPr>
        <xdr:cNvPr id="416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717069</xdr:colOff>
      <xdr:row>4</xdr:row>
      <xdr:rowOff>238126</xdr:rowOff>
    </xdr:to>
    <xdr:sp macro="" textlink="">
      <xdr:nvSpPr>
        <xdr:cNvPr id="416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717069</xdr:colOff>
      <xdr:row>4</xdr:row>
      <xdr:rowOff>238126</xdr:rowOff>
    </xdr:to>
    <xdr:sp macro="" textlink="">
      <xdr:nvSpPr>
        <xdr:cNvPr id="416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717069</xdr:colOff>
      <xdr:row>4</xdr:row>
      <xdr:rowOff>238126</xdr:rowOff>
    </xdr:to>
    <xdr:sp macro="" textlink="">
      <xdr:nvSpPr>
        <xdr:cNvPr id="416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717069</xdr:colOff>
      <xdr:row>4</xdr:row>
      <xdr:rowOff>238126</xdr:rowOff>
    </xdr:to>
    <xdr:sp macro="" textlink="">
      <xdr:nvSpPr>
        <xdr:cNvPr id="416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16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63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1637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6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63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6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6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6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6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6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6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6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16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6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1649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6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165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165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16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16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6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6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16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16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6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16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16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16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16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6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6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166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66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16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66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16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16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6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6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16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6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16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16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16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16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16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6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6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16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6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6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6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6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16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16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823756</xdr:colOff>
      <xdr:row>4</xdr:row>
      <xdr:rowOff>238126</xdr:rowOff>
    </xdr:to>
    <xdr:sp macro="" textlink="">
      <xdr:nvSpPr>
        <xdr:cNvPr id="41690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69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728506</xdr:colOff>
      <xdr:row>4</xdr:row>
      <xdr:rowOff>276226</xdr:rowOff>
    </xdr:to>
    <xdr:sp macro="" textlink="">
      <xdr:nvSpPr>
        <xdr:cNvPr id="4169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69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6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6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6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6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6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6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172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72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17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72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717069</xdr:colOff>
      <xdr:row>4</xdr:row>
      <xdr:rowOff>238126</xdr:rowOff>
    </xdr:to>
    <xdr:sp macro="" textlink="">
      <xdr:nvSpPr>
        <xdr:cNvPr id="417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717069</xdr:colOff>
      <xdr:row>4</xdr:row>
      <xdr:rowOff>238126</xdr:rowOff>
    </xdr:to>
    <xdr:sp macro="" textlink="">
      <xdr:nvSpPr>
        <xdr:cNvPr id="417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717069</xdr:colOff>
      <xdr:row>4</xdr:row>
      <xdr:rowOff>238126</xdr:rowOff>
    </xdr:to>
    <xdr:sp macro="" textlink="">
      <xdr:nvSpPr>
        <xdr:cNvPr id="417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717069</xdr:colOff>
      <xdr:row>4</xdr:row>
      <xdr:rowOff>238126</xdr:rowOff>
    </xdr:to>
    <xdr:sp macro="" textlink="">
      <xdr:nvSpPr>
        <xdr:cNvPr id="417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717069</xdr:colOff>
      <xdr:row>4</xdr:row>
      <xdr:rowOff>238126</xdr:rowOff>
    </xdr:to>
    <xdr:sp macro="" textlink="">
      <xdr:nvSpPr>
        <xdr:cNvPr id="417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717069</xdr:colOff>
      <xdr:row>4</xdr:row>
      <xdr:rowOff>238126</xdr:rowOff>
    </xdr:to>
    <xdr:sp macro="" textlink="">
      <xdr:nvSpPr>
        <xdr:cNvPr id="417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717069</xdr:colOff>
      <xdr:row>4</xdr:row>
      <xdr:rowOff>238126</xdr:rowOff>
    </xdr:to>
    <xdr:sp macro="" textlink="">
      <xdr:nvSpPr>
        <xdr:cNvPr id="417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717069</xdr:colOff>
      <xdr:row>4</xdr:row>
      <xdr:rowOff>238126</xdr:rowOff>
    </xdr:to>
    <xdr:sp macro="" textlink="">
      <xdr:nvSpPr>
        <xdr:cNvPr id="417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717069</xdr:colOff>
      <xdr:row>4</xdr:row>
      <xdr:rowOff>238126</xdr:rowOff>
    </xdr:to>
    <xdr:sp macro="" textlink="">
      <xdr:nvSpPr>
        <xdr:cNvPr id="417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717069</xdr:colOff>
      <xdr:row>4</xdr:row>
      <xdr:rowOff>238126</xdr:rowOff>
    </xdr:to>
    <xdr:sp macro="" textlink="">
      <xdr:nvSpPr>
        <xdr:cNvPr id="417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717069</xdr:colOff>
      <xdr:row>4</xdr:row>
      <xdr:rowOff>238126</xdr:rowOff>
    </xdr:to>
    <xdr:sp macro="" textlink="">
      <xdr:nvSpPr>
        <xdr:cNvPr id="417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7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176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77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177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7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7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8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8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8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8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8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8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8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8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8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8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8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8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8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18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823759</xdr:colOff>
      <xdr:row>4</xdr:row>
      <xdr:rowOff>238126</xdr:rowOff>
    </xdr:to>
    <xdr:sp macro="" textlink="">
      <xdr:nvSpPr>
        <xdr:cNvPr id="4181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81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728509</xdr:colOff>
      <xdr:row>4</xdr:row>
      <xdr:rowOff>276226</xdr:rowOff>
    </xdr:to>
    <xdr:sp macro="" textlink="">
      <xdr:nvSpPr>
        <xdr:cNvPr id="418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81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18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86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186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8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8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190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90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19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90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19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194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9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195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9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1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99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19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199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1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0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04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0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08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08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08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08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13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13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1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17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17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1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17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178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179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18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1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2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22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227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22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2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2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23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23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2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23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2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2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2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2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2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24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2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2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24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24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2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24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2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2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2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2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2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2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2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2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25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25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2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25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2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2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2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2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2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2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2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2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26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26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2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27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2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2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2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2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2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2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747556</xdr:colOff>
      <xdr:row>4</xdr:row>
      <xdr:rowOff>238126</xdr:rowOff>
    </xdr:to>
    <xdr:sp macro="" textlink="">
      <xdr:nvSpPr>
        <xdr:cNvPr id="422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652306</xdr:colOff>
      <xdr:row>4</xdr:row>
      <xdr:rowOff>276226</xdr:rowOff>
    </xdr:to>
    <xdr:sp macro="" textlink="">
      <xdr:nvSpPr>
        <xdr:cNvPr id="422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652306</xdr:colOff>
      <xdr:row>4</xdr:row>
      <xdr:rowOff>238126</xdr:rowOff>
    </xdr:to>
    <xdr:sp macro="" textlink="">
      <xdr:nvSpPr>
        <xdr:cNvPr id="4227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652306</xdr:colOff>
      <xdr:row>4</xdr:row>
      <xdr:rowOff>238126</xdr:rowOff>
    </xdr:to>
    <xdr:sp macro="" textlink="">
      <xdr:nvSpPr>
        <xdr:cNvPr id="4228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747556</xdr:colOff>
      <xdr:row>4</xdr:row>
      <xdr:rowOff>238126</xdr:rowOff>
    </xdr:to>
    <xdr:sp macro="" textlink="">
      <xdr:nvSpPr>
        <xdr:cNvPr id="422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652306</xdr:colOff>
      <xdr:row>4</xdr:row>
      <xdr:rowOff>276226</xdr:rowOff>
    </xdr:to>
    <xdr:sp macro="" textlink="">
      <xdr:nvSpPr>
        <xdr:cNvPr id="4228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823756</xdr:colOff>
      <xdr:row>4</xdr:row>
      <xdr:rowOff>238126</xdr:rowOff>
    </xdr:to>
    <xdr:sp macro="" textlink="">
      <xdr:nvSpPr>
        <xdr:cNvPr id="422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728506</xdr:colOff>
      <xdr:row>4</xdr:row>
      <xdr:rowOff>276226</xdr:rowOff>
    </xdr:to>
    <xdr:sp macro="" textlink="">
      <xdr:nvSpPr>
        <xdr:cNvPr id="422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22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22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823756</xdr:colOff>
      <xdr:row>4</xdr:row>
      <xdr:rowOff>238126</xdr:rowOff>
    </xdr:to>
    <xdr:sp macro="" textlink="">
      <xdr:nvSpPr>
        <xdr:cNvPr id="4228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728506</xdr:colOff>
      <xdr:row>4</xdr:row>
      <xdr:rowOff>276226</xdr:rowOff>
    </xdr:to>
    <xdr:sp macro="" textlink="">
      <xdr:nvSpPr>
        <xdr:cNvPr id="422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2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2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29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29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2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29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2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2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2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29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30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3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3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30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30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3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30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3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3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3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747559</xdr:colOff>
      <xdr:row>4</xdr:row>
      <xdr:rowOff>238126</xdr:rowOff>
    </xdr:to>
    <xdr:sp macro="" textlink="">
      <xdr:nvSpPr>
        <xdr:cNvPr id="42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652309</xdr:colOff>
      <xdr:row>4</xdr:row>
      <xdr:rowOff>276226</xdr:rowOff>
    </xdr:to>
    <xdr:sp macro="" textlink="">
      <xdr:nvSpPr>
        <xdr:cNvPr id="423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652309</xdr:colOff>
      <xdr:row>4</xdr:row>
      <xdr:rowOff>238126</xdr:rowOff>
    </xdr:to>
    <xdr:sp macro="" textlink="">
      <xdr:nvSpPr>
        <xdr:cNvPr id="4231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652309</xdr:colOff>
      <xdr:row>4</xdr:row>
      <xdr:rowOff>238126</xdr:rowOff>
    </xdr:to>
    <xdr:sp macro="" textlink="">
      <xdr:nvSpPr>
        <xdr:cNvPr id="4231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747559</xdr:colOff>
      <xdr:row>4</xdr:row>
      <xdr:rowOff>238126</xdr:rowOff>
    </xdr:to>
    <xdr:sp macro="" textlink="">
      <xdr:nvSpPr>
        <xdr:cNvPr id="42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652309</xdr:colOff>
      <xdr:row>4</xdr:row>
      <xdr:rowOff>276226</xdr:rowOff>
    </xdr:to>
    <xdr:sp macro="" textlink="">
      <xdr:nvSpPr>
        <xdr:cNvPr id="4231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823759</xdr:colOff>
      <xdr:row>4</xdr:row>
      <xdr:rowOff>238126</xdr:rowOff>
    </xdr:to>
    <xdr:sp macro="" textlink="">
      <xdr:nvSpPr>
        <xdr:cNvPr id="42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728509</xdr:colOff>
      <xdr:row>4</xdr:row>
      <xdr:rowOff>276226</xdr:rowOff>
    </xdr:to>
    <xdr:sp macro="" textlink="">
      <xdr:nvSpPr>
        <xdr:cNvPr id="4232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2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2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823759</xdr:colOff>
      <xdr:row>4</xdr:row>
      <xdr:rowOff>238126</xdr:rowOff>
    </xdr:to>
    <xdr:sp macro="" textlink="">
      <xdr:nvSpPr>
        <xdr:cNvPr id="42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728509</xdr:colOff>
      <xdr:row>4</xdr:row>
      <xdr:rowOff>276226</xdr:rowOff>
    </xdr:to>
    <xdr:sp macro="" textlink="">
      <xdr:nvSpPr>
        <xdr:cNvPr id="4232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32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32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32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3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3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3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3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3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33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33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34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3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34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3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3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35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35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35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3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3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3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35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3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3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3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3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3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36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36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36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3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3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36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3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3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3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3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3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3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37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37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37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3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3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37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38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3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3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3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3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3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38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38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38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3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3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39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39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3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3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3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3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3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39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39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40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4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4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40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40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4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4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4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4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4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41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41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41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4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4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41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4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4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4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4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42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4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42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42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42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4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42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42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42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4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4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4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4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4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43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43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43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4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43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4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44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4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4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44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44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753574</xdr:colOff>
      <xdr:row>4</xdr:row>
      <xdr:rowOff>238126</xdr:rowOff>
    </xdr:to>
    <xdr:sp macro="" textlink="">
      <xdr:nvSpPr>
        <xdr:cNvPr id="424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658324</xdr:colOff>
      <xdr:row>4</xdr:row>
      <xdr:rowOff>276226</xdr:rowOff>
    </xdr:to>
    <xdr:sp macro="" textlink="">
      <xdr:nvSpPr>
        <xdr:cNvPr id="4244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658324</xdr:colOff>
      <xdr:row>4</xdr:row>
      <xdr:rowOff>238126</xdr:rowOff>
    </xdr:to>
    <xdr:sp macro="" textlink="">
      <xdr:nvSpPr>
        <xdr:cNvPr id="4244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658324</xdr:colOff>
      <xdr:row>4</xdr:row>
      <xdr:rowOff>238126</xdr:rowOff>
    </xdr:to>
    <xdr:sp macro="" textlink="">
      <xdr:nvSpPr>
        <xdr:cNvPr id="4244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753574</xdr:colOff>
      <xdr:row>4</xdr:row>
      <xdr:rowOff>238126</xdr:rowOff>
    </xdr:to>
    <xdr:sp macro="" textlink="">
      <xdr:nvSpPr>
        <xdr:cNvPr id="424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658324</xdr:colOff>
      <xdr:row>4</xdr:row>
      <xdr:rowOff>276226</xdr:rowOff>
    </xdr:to>
    <xdr:sp macro="" textlink="">
      <xdr:nvSpPr>
        <xdr:cNvPr id="4245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24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24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4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4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24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2456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4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45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45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46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4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46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4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4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4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4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46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4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4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47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47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47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4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12</xdr:col>
      <xdr:colOff>652308</xdr:colOff>
      <xdr:row>15</xdr:row>
      <xdr:rowOff>300106</xdr:rowOff>
    </xdr:to>
    <xdr:sp macro="" textlink="">
      <xdr:nvSpPr>
        <xdr:cNvPr id="42474" name="AutoShape 1" hidden="1"/>
        <xdr:cNvSpPr>
          <a:spLocks noChangeAspect="1" noChangeArrowheads="1"/>
        </xdr:cNvSpPr>
      </xdr:nvSpPr>
      <xdr:spPr bwMode="auto">
        <a:xfrm>
          <a:off x="10390038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4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4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4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4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47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48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4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48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48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48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4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48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48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4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4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4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4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49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49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49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4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49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49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49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4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5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5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50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5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50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50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50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5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50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50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51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5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5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5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51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747556</xdr:colOff>
      <xdr:row>4</xdr:row>
      <xdr:rowOff>238126</xdr:rowOff>
    </xdr:to>
    <xdr:sp macro="" textlink="">
      <xdr:nvSpPr>
        <xdr:cNvPr id="425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652306</xdr:colOff>
      <xdr:row>4</xdr:row>
      <xdr:rowOff>276226</xdr:rowOff>
    </xdr:to>
    <xdr:sp macro="" textlink="">
      <xdr:nvSpPr>
        <xdr:cNvPr id="4251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652306</xdr:colOff>
      <xdr:row>4</xdr:row>
      <xdr:rowOff>238126</xdr:rowOff>
    </xdr:to>
    <xdr:sp macro="" textlink="">
      <xdr:nvSpPr>
        <xdr:cNvPr id="4251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652306</xdr:colOff>
      <xdr:row>4</xdr:row>
      <xdr:rowOff>238126</xdr:rowOff>
    </xdr:to>
    <xdr:sp macro="" textlink="">
      <xdr:nvSpPr>
        <xdr:cNvPr id="4251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747556</xdr:colOff>
      <xdr:row>4</xdr:row>
      <xdr:rowOff>238126</xdr:rowOff>
    </xdr:to>
    <xdr:sp macro="" textlink="">
      <xdr:nvSpPr>
        <xdr:cNvPr id="425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652306</xdr:colOff>
      <xdr:row>4</xdr:row>
      <xdr:rowOff>276226</xdr:rowOff>
    </xdr:to>
    <xdr:sp macro="" textlink="">
      <xdr:nvSpPr>
        <xdr:cNvPr id="4252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823756</xdr:colOff>
      <xdr:row>4</xdr:row>
      <xdr:rowOff>238126</xdr:rowOff>
    </xdr:to>
    <xdr:sp macro="" textlink="">
      <xdr:nvSpPr>
        <xdr:cNvPr id="4252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728506</xdr:colOff>
      <xdr:row>4</xdr:row>
      <xdr:rowOff>276226</xdr:rowOff>
    </xdr:to>
    <xdr:sp macro="" textlink="">
      <xdr:nvSpPr>
        <xdr:cNvPr id="4252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25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728506</xdr:colOff>
      <xdr:row>4</xdr:row>
      <xdr:rowOff>238126</xdr:rowOff>
    </xdr:to>
    <xdr:sp macro="" textlink="">
      <xdr:nvSpPr>
        <xdr:cNvPr id="425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823756</xdr:colOff>
      <xdr:row>4</xdr:row>
      <xdr:rowOff>238126</xdr:rowOff>
    </xdr:to>
    <xdr:sp macro="" textlink="">
      <xdr:nvSpPr>
        <xdr:cNvPr id="425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728506</xdr:colOff>
      <xdr:row>4</xdr:row>
      <xdr:rowOff>276226</xdr:rowOff>
    </xdr:to>
    <xdr:sp macro="" textlink="">
      <xdr:nvSpPr>
        <xdr:cNvPr id="425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5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52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52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53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5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53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53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53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5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5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5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53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5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54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54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54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5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54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54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54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5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5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54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55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747559</xdr:colOff>
      <xdr:row>4</xdr:row>
      <xdr:rowOff>238126</xdr:rowOff>
    </xdr:to>
    <xdr:sp macro="" textlink="">
      <xdr:nvSpPr>
        <xdr:cNvPr id="425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652309</xdr:colOff>
      <xdr:row>4</xdr:row>
      <xdr:rowOff>276226</xdr:rowOff>
    </xdr:to>
    <xdr:sp macro="" textlink="">
      <xdr:nvSpPr>
        <xdr:cNvPr id="4255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652309</xdr:colOff>
      <xdr:row>4</xdr:row>
      <xdr:rowOff>238126</xdr:rowOff>
    </xdr:to>
    <xdr:sp macro="" textlink="">
      <xdr:nvSpPr>
        <xdr:cNvPr id="4255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652309</xdr:colOff>
      <xdr:row>4</xdr:row>
      <xdr:rowOff>238126</xdr:rowOff>
    </xdr:to>
    <xdr:sp macro="" textlink="">
      <xdr:nvSpPr>
        <xdr:cNvPr id="4255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747559</xdr:colOff>
      <xdr:row>4</xdr:row>
      <xdr:rowOff>238126</xdr:rowOff>
    </xdr:to>
    <xdr:sp macro="" textlink="">
      <xdr:nvSpPr>
        <xdr:cNvPr id="425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652309</xdr:colOff>
      <xdr:row>4</xdr:row>
      <xdr:rowOff>276226</xdr:rowOff>
    </xdr:to>
    <xdr:sp macro="" textlink="">
      <xdr:nvSpPr>
        <xdr:cNvPr id="4255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823759</xdr:colOff>
      <xdr:row>4</xdr:row>
      <xdr:rowOff>238126</xdr:rowOff>
    </xdr:to>
    <xdr:sp macro="" textlink="">
      <xdr:nvSpPr>
        <xdr:cNvPr id="4255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728509</xdr:colOff>
      <xdr:row>4</xdr:row>
      <xdr:rowOff>276226</xdr:rowOff>
    </xdr:to>
    <xdr:sp macro="" textlink="">
      <xdr:nvSpPr>
        <xdr:cNvPr id="4255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25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728509</xdr:colOff>
      <xdr:row>4</xdr:row>
      <xdr:rowOff>238126</xdr:rowOff>
    </xdr:to>
    <xdr:sp macro="" textlink="">
      <xdr:nvSpPr>
        <xdr:cNvPr id="425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823759</xdr:colOff>
      <xdr:row>4</xdr:row>
      <xdr:rowOff>238126</xdr:rowOff>
    </xdr:to>
    <xdr:sp macro="" textlink="">
      <xdr:nvSpPr>
        <xdr:cNvPr id="4256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728509</xdr:colOff>
      <xdr:row>4</xdr:row>
      <xdr:rowOff>276226</xdr:rowOff>
    </xdr:to>
    <xdr:sp macro="" textlink="">
      <xdr:nvSpPr>
        <xdr:cNvPr id="4256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5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56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56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56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5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56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56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57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5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5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57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57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5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57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57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57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5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58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58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58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5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5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58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58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5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58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58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59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5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59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59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59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5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5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59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59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5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60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60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60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6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60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6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6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6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6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60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61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6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61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61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61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6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61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6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6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6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6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62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62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6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62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62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62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6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62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6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6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6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6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63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63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6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63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63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63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6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64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6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6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6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6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64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64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6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64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64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65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6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65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65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65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6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6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65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65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6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66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66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266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26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266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66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66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6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26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266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267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6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67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67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67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6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67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67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67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6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6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68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68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6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68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68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68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6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68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68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69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6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6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69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69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754576</xdr:colOff>
      <xdr:row>4</xdr:row>
      <xdr:rowOff>238126</xdr:rowOff>
    </xdr:to>
    <xdr:sp macro="" textlink="">
      <xdr:nvSpPr>
        <xdr:cNvPr id="426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659326</xdr:colOff>
      <xdr:row>4</xdr:row>
      <xdr:rowOff>276226</xdr:rowOff>
    </xdr:to>
    <xdr:sp macro="" textlink="">
      <xdr:nvSpPr>
        <xdr:cNvPr id="4269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659326</xdr:colOff>
      <xdr:row>4</xdr:row>
      <xdr:rowOff>238126</xdr:rowOff>
    </xdr:to>
    <xdr:sp macro="" textlink="">
      <xdr:nvSpPr>
        <xdr:cNvPr id="4269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659326</xdr:colOff>
      <xdr:row>4</xdr:row>
      <xdr:rowOff>238126</xdr:rowOff>
    </xdr:to>
    <xdr:sp macro="" textlink="">
      <xdr:nvSpPr>
        <xdr:cNvPr id="4269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754576</xdr:colOff>
      <xdr:row>4</xdr:row>
      <xdr:rowOff>238126</xdr:rowOff>
    </xdr:to>
    <xdr:sp macro="" textlink="">
      <xdr:nvSpPr>
        <xdr:cNvPr id="426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659326</xdr:colOff>
      <xdr:row>4</xdr:row>
      <xdr:rowOff>276226</xdr:rowOff>
    </xdr:to>
    <xdr:sp macro="" textlink="">
      <xdr:nvSpPr>
        <xdr:cNvPr id="4270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830776</xdr:colOff>
      <xdr:row>4</xdr:row>
      <xdr:rowOff>238126</xdr:rowOff>
    </xdr:to>
    <xdr:sp macro="" textlink="">
      <xdr:nvSpPr>
        <xdr:cNvPr id="427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735526</xdr:colOff>
      <xdr:row>4</xdr:row>
      <xdr:rowOff>276226</xdr:rowOff>
    </xdr:to>
    <xdr:sp macro="" textlink="">
      <xdr:nvSpPr>
        <xdr:cNvPr id="4270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735526</xdr:colOff>
      <xdr:row>4</xdr:row>
      <xdr:rowOff>238126</xdr:rowOff>
    </xdr:to>
    <xdr:sp macro="" textlink="">
      <xdr:nvSpPr>
        <xdr:cNvPr id="427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735526</xdr:colOff>
      <xdr:row>4</xdr:row>
      <xdr:rowOff>238126</xdr:rowOff>
    </xdr:to>
    <xdr:sp macro="" textlink="">
      <xdr:nvSpPr>
        <xdr:cNvPr id="427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830776</xdr:colOff>
      <xdr:row>4</xdr:row>
      <xdr:rowOff>238126</xdr:rowOff>
    </xdr:to>
    <xdr:sp macro="" textlink="">
      <xdr:nvSpPr>
        <xdr:cNvPr id="427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735526</xdr:colOff>
      <xdr:row>4</xdr:row>
      <xdr:rowOff>276226</xdr:rowOff>
    </xdr:to>
    <xdr:sp macro="" textlink="">
      <xdr:nvSpPr>
        <xdr:cNvPr id="427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754576</xdr:colOff>
      <xdr:row>4</xdr:row>
      <xdr:rowOff>238126</xdr:rowOff>
    </xdr:to>
    <xdr:sp macro="" textlink="">
      <xdr:nvSpPr>
        <xdr:cNvPr id="427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659326</xdr:colOff>
      <xdr:row>4</xdr:row>
      <xdr:rowOff>276226</xdr:rowOff>
    </xdr:to>
    <xdr:sp macro="" textlink="">
      <xdr:nvSpPr>
        <xdr:cNvPr id="4270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659326</xdr:colOff>
      <xdr:row>4</xdr:row>
      <xdr:rowOff>238126</xdr:rowOff>
    </xdr:to>
    <xdr:sp macro="" textlink="">
      <xdr:nvSpPr>
        <xdr:cNvPr id="4270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659326</xdr:colOff>
      <xdr:row>4</xdr:row>
      <xdr:rowOff>238126</xdr:rowOff>
    </xdr:to>
    <xdr:sp macro="" textlink="">
      <xdr:nvSpPr>
        <xdr:cNvPr id="4271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754576</xdr:colOff>
      <xdr:row>4</xdr:row>
      <xdr:rowOff>238126</xdr:rowOff>
    </xdr:to>
    <xdr:sp macro="" textlink="">
      <xdr:nvSpPr>
        <xdr:cNvPr id="427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204355</xdr:rowOff>
    </xdr:from>
    <xdr:to>
      <xdr:col>12</xdr:col>
      <xdr:colOff>659326</xdr:colOff>
      <xdr:row>4</xdr:row>
      <xdr:rowOff>185306</xdr:rowOff>
    </xdr:to>
    <xdr:sp macro="" textlink="">
      <xdr:nvSpPr>
        <xdr:cNvPr id="42712" name="AutoShape 1" hidden="1"/>
        <xdr:cNvSpPr>
          <a:spLocks noChangeAspect="1" noChangeArrowheads="1"/>
        </xdr:cNvSpPr>
      </xdr:nvSpPr>
      <xdr:spPr bwMode="auto">
        <a:xfrm>
          <a:off x="10390038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830776</xdr:colOff>
      <xdr:row>4</xdr:row>
      <xdr:rowOff>238126</xdr:rowOff>
    </xdr:to>
    <xdr:sp macro="" textlink="">
      <xdr:nvSpPr>
        <xdr:cNvPr id="427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735526</xdr:colOff>
      <xdr:row>4</xdr:row>
      <xdr:rowOff>276226</xdr:rowOff>
    </xdr:to>
    <xdr:sp macro="" textlink="">
      <xdr:nvSpPr>
        <xdr:cNvPr id="42714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735526</xdr:colOff>
      <xdr:row>4</xdr:row>
      <xdr:rowOff>238126</xdr:rowOff>
    </xdr:to>
    <xdr:sp macro="" textlink="">
      <xdr:nvSpPr>
        <xdr:cNvPr id="427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735526</xdr:colOff>
      <xdr:row>4</xdr:row>
      <xdr:rowOff>238126</xdr:rowOff>
    </xdr:to>
    <xdr:sp macro="" textlink="">
      <xdr:nvSpPr>
        <xdr:cNvPr id="427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830776</xdr:colOff>
      <xdr:row>4</xdr:row>
      <xdr:rowOff>238126</xdr:rowOff>
    </xdr:to>
    <xdr:sp macro="" textlink="">
      <xdr:nvSpPr>
        <xdr:cNvPr id="427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735526</xdr:colOff>
      <xdr:row>4</xdr:row>
      <xdr:rowOff>276226</xdr:rowOff>
    </xdr:to>
    <xdr:sp macro="" textlink="">
      <xdr:nvSpPr>
        <xdr:cNvPr id="427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753574</xdr:colOff>
      <xdr:row>4</xdr:row>
      <xdr:rowOff>238126</xdr:rowOff>
    </xdr:to>
    <xdr:sp macro="" textlink="">
      <xdr:nvSpPr>
        <xdr:cNvPr id="427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658324</xdr:colOff>
      <xdr:row>4</xdr:row>
      <xdr:rowOff>276226</xdr:rowOff>
    </xdr:to>
    <xdr:sp macro="" textlink="">
      <xdr:nvSpPr>
        <xdr:cNvPr id="4272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658324</xdr:colOff>
      <xdr:row>4</xdr:row>
      <xdr:rowOff>238126</xdr:rowOff>
    </xdr:to>
    <xdr:sp macro="" textlink="">
      <xdr:nvSpPr>
        <xdr:cNvPr id="4272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658324</xdr:colOff>
      <xdr:row>4</xdr:row>
      <xdr:rowOff>238126</xdr:rowOff>
    </xdr:to>
    <xdr:sp macro="" textlink="">
      <xdr:nvSpPr>
        <xdr:cNvPr id="4272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753574</xdr:colOff>
      <xdr:row>4</xdr:row>
      <xdr:rowOff>238126</xdr:rowOff>
    </xdr:to>
    <xdr:sp macro="" textlink="">
      <xdr:nvSpPr>
        <xdr:cNvPr id="427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658324</xdr:colOff>
      <xdr:row>4</xdr:row>
      <xdr:rowOff>276226</xdr:rowOff>
    </xdr:to>
    <xdr:sp macro="" textlink="">
      <xdr:nvSpPr>
        <xdr:cNvPr id="4272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27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27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27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27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7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73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73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273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27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273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7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73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7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27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27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27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1012725</xdr:colOff>
      <xdr:row>4</xdr:row>
      <xdr:rowOff>238126</xdr:rowOff>
    </xdr:to>
    <xdr:sp macro="" textlink="">
      <xdr:nvSpPr>
        <xdr:cNvPr id="42743" name="AutoShape 1" hidden="1"/>
        <xdr:cNvSpPr>
          <a:spLocks noChangeAspect="1" noChangeArrowheads="1"/>
        </xdr:cNvSpPr>
      </xdr:nvSpPr>
      <xdr:spPr bwMode="auto">
        <a:xfrm>
          <a:off x="10390038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7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7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7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7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886924</xdr:colOff>
      <xdr:row>4</xdr:row>
      <xdr:rowOff>276226</xdr:rowOff>
    </xdr:to>
    <xdr:sp macro="" textlink="">
      <xdr:nvSpPr>
        <xdr:cNvPr id="42751" name="AutoShape 1" hidden="1"/>
        <xdr:cNvSpPr>
          <a:spLocks noChangeAspect="1" noChangeArrowheads="1"/>
        </xdr:cNvSpPr>
      </xdr:nvSpPr>
      <xdr:spPr bwMode="auto">
        <a:xfrm>
          <a:off x="10390038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7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7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2758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7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27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76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7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76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76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7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7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7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7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7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829773</xdr:colOff>
      <xdr:row>4</xdr:row>
      <xdr:rowOff>238126</xdr:rowOff>
    </xdr:to>
    <xdr:sp macro="" textlink="">
      <xdr:nvSpPr>
        <xdr:cNvPr id="4277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77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734523</xdr:colOff>
      <xdr:row>4</xdr:row>
      <xdr:rowOff>276226</xdr:rowOff>
    </xdr:to>
    <xdr:sp macro="" textlink="">
      <xdr:nvSpPr>
        <xdr:cNvPr id="427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77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886924</xdr:colOff>
      <xdr:row>4</xdr:row>
      <xdr:rowOff>238126</xdr:rowOff>
    </xdr:to>
    <xdr:sp macro="" textlink="">
      <xdr:nvSpPr>
        <xdr:cNvPr id="42774" name="AutoShape 1" hidden="1"/>
        <xdr:cNvSpPr>
          <a:spLocks noChangeAspect="1" noChangeArrowheads="1"/>
        </xdr:cNvSpPr>
      </xdr:nvSpPr>
      <xdr:spPr bwMode="auto">
        <a:xfrm>
          <a:off x="10390038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886924</xdr:colOff>
      <xdr:row>4</xdr:row>
      <xdr:rowOff>238126</xdr:rowOff>
    </xdr:to>
    <xdr:sp macro="" textlink="">
      <xdr:nvSpPr>
        <xdr:cNvPr id="427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1012725</xdr:colOff>
      <xdr:row>4</xdr:row>
      <xdr:rowOff>238126</xdr:rowOff>
    </xdr:to>
    <xdr:sp macro="" textlink="">
      <xdr:nvSpPr>
        <xdr:cNvPr id="42776" name="AutoShape 1" hidden="1"/>
        <xdr:cNvSpPr>
          <a:spLocks noChangeAspect="1" noChangeArrowheads="1"/>
        </xdr:cNvSpPr>
      </xdr:nvSpPr>
      <xdr:spPr bwMode="auto">
        <a:xfrm>
          <a:off x="10390038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886924</xdr:colOff>
      <xdr:row>4</xdr:row>
      <xdr:rowOff>276226</xdr:rowOff>
    </xdr:to>
    <xdr:sp macro="" textlink="">
      <xdr:nvSpPr>
        <xdr:cNvPr id="42777" name="AutoShape 1" hidden="1"/>
        <xdr:cNvSpPr>
          <a:spLocks noChangeAspect="1" noChangeArrowheads="1"/>
        </xdr:cNvSpPr>
      </xdr:nvSpPr>
      <xdr:spPr bwMode="auto">
        <a:xfrm>
          <a:off x="10390038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7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7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7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7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7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829773</xdr:colOff>
      <xdr:row>4</xdr:row>
      <xdr:rowOff>238126</xdr:rowOff>
    </xdr:to>
    <xdr:sp macro="" textlink="">
      <xdr:nvSpPr>
        <xdr:cNvPr id="42789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79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734523</xdr:colOff>
      <xdr:row>4</xdr:row>
      <xdr:rowOff>276226</xdr:rowOff>
    </xdr:to>
    <xdr:sp macro="" textlink="">
      <xdr:nvSpPr>
        <xdr:cNvPr id="42791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79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7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28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81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2815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81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28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8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284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8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288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88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288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88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8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29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292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92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292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92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829773</xdr:colOff>
      <xdr:row>4</xdr:row>
      <xdr:rowOff>238126</xdr:rowOff>
    </xdr:to>
    <xdr:sp macro="" textlink="">
      <xdr:nvSpPr>
        <xdr:cNvPr id="429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9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734523</xdr:colOff>
      <xdr:row>4</xdr:row>
      <xdr:rowOff>276226</xdr:rowOff>
    </xdr:to>
    <xdr:sp macro="" textlink="">
      <xdr:nvSpPr>
        <xdr:cNvPr id="4297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297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2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829773</xdr:colOff>
      <xdr:row>4</xdr:row>
      <xdr:rowOff>238126</xdr:rowOff>
    </xdr:to>
    <xdr:sp macro="" textlink="">
      <xdr:nvSpPr>
        <xdr:cNvPr id="4301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01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734523</xdr:colOff>
      <xdr:row>4</xdr:row>
      <xdr:rowOff>276226</xdr:rowOff>
    </xdr:to>
    <xdr:sp macro="" textlink="">
      <xdr:nvSpPr>
        <xdr:cNvPr id="430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01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0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829773</xdr:colOff>
      <xdr:row>4</xdr:row>
      <xdr:rowOff>238126</xdr:rowOff>
    </xdr:to>
    <xdr:sp macro="" textlink="">
      <xdr:nvSpPr>
        <xdr:cNvPr id="43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0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734523</xdr:colOff>
      <xdr:row>4</xdr:row>
      <xdr:rowOff>276226</xdr:rowOff>
    </xdr:to>
    <xdr:sp macro="" textlink="">
      <xdr:nvSpPr>
        <xdr:cNvPr id="4306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06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310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10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31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10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31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1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315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15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319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19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319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19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829773</xdr:colOff>
      <xdr:row>4</xdr:row>
      <xdr:rowOff>238126</xdr:rowOff>
    </xdr:to>
    <xdr:sp macro="" textlink="">
      <xdr:nvSpPr>
        <xdr:cNvPr id="432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2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734523</xdr:colOff>
      <xdr:row>4</xdr:row>
      <xdr:rowOff>276226</xdr:rowOff>
    </xdr:to>
    <xdr:sp macro="" textlink="">
      <xdr:nvSpPr>
        <xdr:cNvPr id="4324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2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829773</xdr:colOff>
      <xdr:row>4</xdr:row>
      <xdr:rowOff>238126</xdr:rowOff>
    </xdr:to>
    <xdr:sp macro="" textlink="">
      <xdr:nvSpPr>
        <xdr:cNvPr id="4328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28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734523</xdr:colOff>
      <xdr:row>4</xdr:row>
      <xdr:rowOff>276226</xdr:rowOff>
    </xdr:to>
    <xdr:sp macro="" textlink="">
      <xdr:nvSpPr>
        <xdr:cNvPr id="432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28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1088925</xdr:colOff>
      <xdr:row>4</xdr:row>
      <xdr:rowOff>238126</xdr:rowOff>
    </xdr:to>
    <xdr:sp macro="" textlink="">
      <xdr:nvSpPr>
        <xdr:cNvPr id="43290" name="AutoShape 1" hidden="1"/>
        <xdr:cNvSpPr>
          <a:spLocks noChangeAspect="1" noChangeArrowheads="1"/>
        </xdr:cNvSpPr>
      </xdr:nvSpPr>
      <xdr:spPr bwMode="auto">
        <a:xfrm>
          <a:off x="10390038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993675</xdr:colOff>
      <xdr:row>4</xdr:row>
      <xdr:rowOff>276226</xdr:rowOff>
    </xdr:to>
    <xdr:sp macro="" textlink="">
      <xdr:nvSpPr>
        <xdr:cNvPr id="43291" name="AutoShape 1" hidden="1"/>
        <xdr:cNvSpPr>
          <a:spLocks noChangeAspect="1" noChangeArrowheads="1"/>
        </xdr:cNvSpPr>
      </xdr:nvSpPr>
      <xdr:spPr bwMode="auto">
        <a:xfrm>
          <a:off x="10390038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993675</xdr:colOff>
      <xdr:row>4</xdr:row>
      <xdr:rowOff>238126</xdr:rowOff>
    </xdr:to>
    <xdr:sp macro="" textlink="">
      <xdr:nvSpPr>
        <xdr:cNvPr id="43292" name="AutoShape 1" hidden="1"/>
        <xdr:cNvSpPr>
          <a:spLocks noChangeAspect="1" noChangeArrowheads="1"/>
        </xdr:cNvSpPr>
      </xdr:nvSpPr>
      <xdr:spPr bwMode="auto">
        <a:xfrm>
          <a:off x="10390038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993675</xdr:colOff>
      <xdr:row>4</xdr:row>
      <xdr:rowOff>238126</xdr:rowOff>
    </xdr:to>
    <xdr:sp macro="" textlink="">
      <xdr:nvSpPr>
        <xdr:cNvPr id="43293" name="AutoShape 1" hidden="1"/>
        <xdr:cNvSpPr>
          <a:spLocks noChangeAspect="1" noChangeArrowheads="1"/>
        </xdr:cNvSpPr>
      </xdr:nvSpPr>
      <xdr:spPr bwMode="auto">
        <a:xfrm>
          <a:off x="10390038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247650</xdr:rowOff>
    </xdr:from>
    <xdr:to>
      <xdr:col>12</xdr:col>
      <xdr:colOff>1088925</xdr:colOff>
      <xdr:row>4</xdr:row>
      <xdr:rowOff>228601</xdr:rowOff>
    </xdr:to>
    <xdr:sp macro="" textlink="">
      <xdr:nvSpPr>
        <xdr:cNvPr id="43294" name="AutoShape 1" hidden="1"/>
        <xdr:cNvSpPr>
          <a:spLocks noChangeAspect="1" noChangeArrowheads="1"/>
        </xdr:cNvSpPr>
      </xdr:nvSpPr>
      <xdr:spPr bwMode="auto">
        <a:xfrm>
          <a:off x="10390038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993675</xdr:colOff>
      <xdr:row>4</xdr:row>
      <xdr:rowOff>276226</xdr:rowOff>
    </xdr:to>
    <xdr:sp macro="" textlink="">
      <xdr:nvSpPr>
        <xdr:cNvPr id="43295" name="AutoShape 1" hidden="1"/>
        <xdr:cNvSpPr>
          <a:spLocks noChangeAspect="1" noChangeArrowheads="1"/>
        </xdr:cNvSpPr>
      </xdr:nvSpPr>
      <xdr:spPr bwMode="auto">
        <a:xfrm>
          <a:off x="10390038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2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734523</xdr:colOff>
      <xdr:row>4</xdr:row>
      <xdr:rowOff>238126</xdr:rowOff>
    </xdr:to>
    <xdr:sp macro="" textlink="">
      <xdr:nvSpPr>
        <xdr:cNvPr id="433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829773</xdr:colOff>
      <xdr:row>4</xdr:row>
      <xdr:rowOff>238126</xdr:rowOff>
    </xdr:to>
    <xdr:sp macro="" textlink="">
      <xdr:nvSpPr>
        <xdr:cNvPr id="43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3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734523</xdr:colOff>
      <xdr:row>4</xdr:row>
      <xdr:rowOff>276226</xdr:rowOff>
    </xdr:to>
    <xdr:sp macro="" textlink="">
      <xdr:nvSpPr>
        <xdr:cNvPr id="4333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3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3382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38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33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38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3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734524</xdr:colOff>
      <xdr:row>4</xdr:row>
      <xdr:rowOff>238126</xdr:rowOff>
    </xdr:to>
    <xdr:sp macro="" textlink="">
      <xdr:nvSpPr>
        <xdr:cNvPr id="434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829774</xdr:colOff>
      <xdr:row>4</xdr:row>
      <xdr:rowOff>238126</xdr:rowOff>
    </xdr:to>
    <xdr:sp macro="" textlink="">
      <xdr:nvSpPr>
        <xdr:cNvPr id="4342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2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734524</xdr:colOff>
      <xdr:row>4</xdr:row>
      <xdr:rowOff>276226</xdr:rowOff>
    </xdr:to>
    <xdr:sp macro="" textlink="">
      <xdr:nvSpPr>
        <xdr:cNvPr id="4342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3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3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3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3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3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3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3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4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4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4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4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5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5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5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5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5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5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5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6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6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6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6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6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6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6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6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6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7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7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4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4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5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5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5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5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5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5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5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5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5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5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5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5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5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733020</xdr:colOff>
      <xdr:row>4</xdr:row>
      <xdr:rowOff>238126</xdr:rowOff>
    </xdr:to>
    <xdr:sp macro="" textlink="">
      <xdr:nvSpPr>
        <xdr:cNvPr id="435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828270</xdr:colOff>
      <xdr:row>4</xdr:row>
      <xdr:rowOff>238126</xdr:rowOff>
    </xdr:to>
    <xdr:sp macro="" textlink="">
      <xdr:nvSpPr>
        <xdr:cNvPr id="4351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51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12</xdr:col>
      <xdr:colOff>733886</xdr:colOff>
      <xdr:row>4</xdr:row>
      <xdr:rowOff>295275</xdr:rowOff>
    </xdr:to>
    <xdr:sp macro="" textlink="">
      <xdr:nvSpPr>
        <xdr:cNvPr id="43516" name="AutoShape 1" hidden="1"/>
        <xdr:cNvSpPr>
          <a:spLocks noChangeAspect="1" noChangeArrowheads="1"/>
        </xdr:cNvSpPr>
      </xdr:nvSpPr>
      <xdr:spPr bwMode="auto">
        <a:xfrm>
          <a:off x="10390038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51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51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237624</xdr:rowOff>
    </xdr:from>
    <xdr:to>
      <xdr:col>11</xdr:col>
      <xdr:colOff>346963</xdr:colOff>
      <xdr:row>4</xdr:row>
      <xdr:rowOff>218575</xdr:rowOff>
    </xdr:to>
    <xdr:sp macro="" textlink="">
      <xdr:nvSpPr>
        <xdr:cNvPr id="43519" name="AutoShape 1" hidden="1"/>
        <xdr:cNvSpPr>
          <a:spLocks noChangeAspect="1" noChangeArrowheads="1"/>
        </xdr:cNvSpPr>
      </xdr:nvSpPr>
      <xdr:spPr bwMode="auto">
        <a:xfrm>
          <a:off x="10390038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356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356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5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238125</xdr:rowOff>
    </xdr:from>
    <xdr:to>
      <xdr:col>12</xdr:col>
      <xdr:colOff>823757</xdr:colOff>
      <xdr:row>4</xdr:row>
      <xdr:rowOff>219076</xdr:rowOff>
    </xdr:to>
    <xdr:sp macro="" textlink="">
      <xdr:nvSpPr>
        <xdr:cNvPr id="43593" name="AutoShape 1" hidden="1"/>
        <xdr:cNvSpPr>
          <a:spLocks noChangeAspect="1" noChangeArrowheads="1"/>
        </xdr:cNvSpPr>
      </xdr:nvSpPr>
      <xdr:spPr bwMode="auto">
        <a:xfrm>
          <a:off x="10390038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359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35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359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359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359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35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360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36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360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6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6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36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36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36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360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360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361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36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361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36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361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6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6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36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36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36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362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362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362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36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362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36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36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6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6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36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36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36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363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363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363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36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363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36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363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6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6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36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36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6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6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6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368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68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36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68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6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6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6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6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6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6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6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6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6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6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7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37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7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373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73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377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77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377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77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7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382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82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382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82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386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86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38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86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8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9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9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9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9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9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9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9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9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9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9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39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39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91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391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91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395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95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395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39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3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4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4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00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400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00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4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00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00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00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4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01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40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40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40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401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401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402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40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402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4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402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4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4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4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402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40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0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03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03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40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03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0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40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404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40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0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04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04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4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04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40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0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0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40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4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0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05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05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4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05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40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0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0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40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4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0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06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06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4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07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40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0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0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40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4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40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407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408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4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408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4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40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40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40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408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40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4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40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409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409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4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409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4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40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4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4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4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410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4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41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410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410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4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410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41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41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41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4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4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41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4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1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11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11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4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11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412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412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4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412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412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412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4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41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41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41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4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4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4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41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4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13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13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14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4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1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414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41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4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15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15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15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41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1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415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41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4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16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16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16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4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1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41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41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4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17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17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17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41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1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17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418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1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247650</xdr:rowOff>
    </xdr:from>
    <xdr:to>
      <xdr:col>12</xdr:col>
      <xdr:colOff>728508</xdr:colOff>
      <xdr:row>4</xdr:row>
      <xdr:rowOff>228601</xdr:rowOff>
    </xdr:to>
    <xdr:sp macro="" textlink="">
      <xdr:nvSpPr>
        <xdr:cNvPr id="44184" name="AutoShape 1" hidden="1"/>
        <xdr:cNvSpPr>
          <a:spLocks noChangeAspect="1" noChangeArrowheads="1"/>
        </xdr:cNvSpPr>
      </xdr:nvSpPr>
      <xdr:spPr bwMode="auto">
        <a:xfrm>
          <a:off x="10390038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4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418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418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418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4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41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4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419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4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4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4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41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41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419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419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652307</xdr:colOff>
      <xdr:row>4</xdr:row>
      <xdr:rowOff>238126</xdr:rowOff>
    </xdr:to>
    <xdr:sp macro="" textlink="">
      <xdr:nvSpPr>
        <xdr:cNvPr id="4420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747557</xdr:colOff>
      <xdr:row>4</xdr:row>
      <xdr:rowOff>238126</xdr:rowOff>
    </xdr:to>
    <xdr:sp macro="" textlink="">
      <xdr:nvSpPr>
        <xdr:cNvPr id="44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652307</xdr:colOff>
      <xdr:row>4</xdr:row>
      <xdr:rowOff>276226</xdr:rowOff>
    </xdr:to>
    <xdr:sp macro="" textlink="">
      <xdr:nvSpPr>
        <xdr:cNvPr id="442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4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420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4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728507</xdr:colOff>
      <xdr:row>4</xdr:row>
      <xdr:rowOff>238126</xdr:rowOff>
    </xdr:to>
    <xdr:sp macro="" textlink="">
      <xdr:nvSpPr>
        <xdr:cNvPr id="44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823757</xdr:colOff>
      <xdr:row>4</xdr:row>
      <xdr:rowOff>238126</xdr:rowOff>
    </xdr:to>
    <xdr:sp macro="" textlink="">
      <xdr:nvSpPr>
        <xdr:cNvPr id="44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728507</xdr:colOff>
      <xdr:row>4</xdr:row>
      <xdr:rowOff>276226</xdr:rowOff>
    </xdr:to>
    <xdr:sp macro="" textlink="">
      <xdr:nvSpPr>
        <xdr:cNvPr id="442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747558</xdr:colOff>
      <xdr:row>4</xdr:row>
      <xdr:rowOff>238126</xdr:rowOff>
    </xdr:to>
    <xdr:sp macro="" textlink="">
      <xdr:nvSpPr>
        <xdr:cNvPr id="44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21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21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652308</xdr:colOff>
      <xdr:row>4</xdr:row>
      <xdr:rowOff>238126</xdr:rowOff>
    </xdr:to>
    <xdr:sp macro="" textlink="">
      <xdr:nvSpPr>
        <xdr:cNvPr id="4421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5195</xdr:rowOff>
    </xdr:from>
    <xdr:to>
      <xdr:col>12</xdr:col>
      <xdr:colOff>747558</xdr:colOff>
      <xdr:row>4</xdr:row>
      <xdr:rowOff>303934</xdr:rowOff>
    </xdr:to>
    <xdr:sp macro="" textlink="">
      <xdr:nvSpPr>
        <xdr:cNvPr id="44213" name="AutoShape 1" hidden="1"/>
        <xdr:cNvSpPr>
          <a:spLocks noChangeAspect="1" noChangeArrowheads="1"/>
        </xdr:cNvSpPr>
      </xdr:nvSpPr>
      <xdr:spPr bwMode="auto">
        <a:xfrm>
          <a:off x="10390038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652308</xdr:colOff>
      <xdr:row>4</xdr:row>
      <xdr:rowOff>276226</xdr:rowOff>
    </xdr:to>
    <xdr:sp macro="" textlink="">
      <xdr:nvSpPr>
        <xdr:cNvPr id="442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728508</xdr:colOff>
      <xdr:row>4</xdr:row>
      <xdr:rowOff>276226</xdr:rowOff>
    </xdr:to>
    <xdr:sp macro="" textlink="">
      <xdr:nvSpPr>
        <xdr:cNvPr id="442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728508</xdr:colOff>
      <xdr:row>4</xdr:row>
      <xdr:rowOff>238126</xdr:rowOff>
    </xdr:to>
    <xdr:sp macro="" textlink="">
      <xdr:nvSpPr>
        <xdr:cNvPr id="44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823758</xdr:colOff>
      <xdr:row>4</xdr:row>
      <xdr:rowOff>238126</xdr:rowOff>
    </xdr:to>
    <xdr:sp macro="" textlink="">
      <xdr:nvSpPr>
        <xdr:cNvPr id="44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5195</xdr:rowOff>
    </xdr:from>
    <xdr:to>
      <xdr:col>12</xdr:col>
      <xdr:colOff>728508</xdr:colOff>
      <xdr:row>4</xdr:row>
      <xdr:rowOff>303934</xdr:rowOff>
    </xdr:to>
    <xdr:sp macro="" textlink="">
      <xdr:nvSpPr>
        <xdr:cNvPr id="44220" name="AutoShape 1" hidden="1"/>
        <xdr:cNvSpPr>
          <a:spLocks noChangeAspect="1" noChangeArrowheads="1"/>
        </xdr:cNvSpPr>
      </xdr:nvSpPr>
      <xdr:spPr bwMode="auto">
        <a:xfrm>
          <a:off x="10390038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2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2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2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2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2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2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2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2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2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3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3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3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3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3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3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3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4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4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4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4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5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5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5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5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5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5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5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346963</xdr:colOff>
      <xdr:row>4</xdr:row>
      <xdr:rowOff>238126</xdr:rowOff>
    </xdr:to>
    <xdr:sp macro="" textlink="">
      <xdr:nvSpPr>
        <xdr:cNvPr id="4426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446176</xdr:colOff>
      <xdr:row>4</xdr:row>
      <xdr:rowOff>238126</xdr:rowOff>
    </xdr:to>
    <xdr:sp macro="" textlink="">
      <xdr:nvSpPr>
        <xdr:cNvPr id="44261" name="AutoShape 1" hidden="1"/>
        <xdr:cNvSpPr>
          <a:spLocks noChangeAspect="1" noChangeArrowheads="1"/>
        </xdr:cNvSpPr>
      </xdr:nvSpPr>
      <xdr:spPr bwMode="auto">
        <a:xfrm>
          <a:off x="10390038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350926</xdr:colOff>
      <xdr:row>4</xdr:row>
      <xdr:rowOff>276226</xdr:rowOff>
    </xdr:to>
    <xdr:sp macro="" textlink="">
      <xdr:nvSpPr>
        <xdr:cNvPr id="44262" name="AutoShape 1" hidden="1"/>
        <xdr:cNvSpPr>
          <a:spLocks noChangeAspect="1" noChangeArrowheads="1"/>
        </xdr:cNvSpPr>
      </xdr:nvSpPr>
      <xdr:spPr bwMode="auto">
        <a:xfrm>
          <a:off x="10390038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432367</xdr:colOff>
      <xdr:row>4</xdr:row>
      <xdr:rowOff>238126</xdr:rowOff>
    </xdr:to>
    <xdr:sp macro="" textlink="">
      <xdr:nvSpPr>
        <xdr:cNvPr id="44263" name="AutoShape 1" hidden="1"/>
        <xdr:cNvSpPr>
          <a:spLocks noChangeAspect="1" noChangeArrowheads="1"/>
        </xdr:cNvSpPr>
      </xdr:nvSpPr>
      <xdr:spPr bwMode="auto">
        <a:xfrm>
          <a:off x="10390038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344911</xdr:colOff>
      <xdr:row>4</xdr:row>
      <xdr:rowOff>276226</xdr:rowOff>
    </xdr:to>
    <xdr:sp macro="" textlink="">
      <xdr:nvSpPr>
        <xdr:cNvPr id="44264" name="AutoShape 1" hidden="1"/>
        <xdr:cNvSpPr>
          <a:spLocks noChangeAspect="1" noChangeArrowheads="1"/>
        </xdr:cNvSpPr>
      </xdr:nvSpPr>
      <xdr:spPr bwMode="auto">
        <a:xfrm>
          <a:off x="10390038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671312</xdr:colOff>
      <xdr:row>4</xdr:row>
      <xdr:rowOff>238126</xdr:rowOff>
    </xdr:to>
    <xdr:sp macro="" textlink="">
      <xdr:nvSpPr>
        <xdr:cNvPr id="44265" name="AutoShape 1" hidden="1"/>
        <xdr:cNvSpPr>
          <a:spLocks noChangeAspect="1" noChangeArrowheads="1"/>
        </xdr:cNvSpPr>
      </xdr:nvSpPr>
      <xdr:spPr bwMode="auto">
        <a:xfrm>
          <a:off x="10390038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576062</xdr:colOff>
      <xdr:row>4</xdr:row>
      <xdr:rowOff>276226</xdr:rowOff>
    </xdr:to>
    <xdr:sp macro="" textlink="">
      <xdr:nvSpPr>
        <xdr:cNvPr id="44266" name="AutoShape 1" hidden="1"/>
        <xdr:cNvSpPr>
          <a:spLocks noChangeAspect="1" noChangeArrowheads="1"/>
        </xdr:cNvSpPr>
      </xdr:nvSpPr>
      <xdr:spPr bwMode="auto">
        <a:xfrm>
          <a:off x="10390038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108840</xdr:colOff>
      <xdr:row>4</xdr:row>
      <xdr:rowOff>238126</xdr:rowOff>
    </xdr:to>
    <xdr:sp macro="" textlink="">
      <xdr:nvSpPr>
        <xdr:cNvPr id="4426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108840</xdr:colOff>
      <xdr:row>4</xdr:row>
      <xdr:rowOff>238126</xdr:rowOff>
    </xdr:to>
    <xdr:sp macro="" textlink="">
      <xdr:nvSpPr>
        <xdr:cNvPr id="4426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108840</xdr:colOff>
      <xdr:row>4</xdr:row>
      <xdr:rowOff>238126</xdr:rowOff>
    </xdr:to>
    <xdr:sp macro="" textlink="">
      <xdr:nvSpPr>
        <xdr:cNvPr id="4426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108840</xdr:colOff>
      <xdr:row>4</xdr:row>
      <xdr:rowOff>238126</xdr:rowOff>
    </xdr:to>
    <xdr:sp macro="" textlink="">
      <xdr:nvSpPr>
        <xdr:cNvPr id="4427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27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27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108838</xdr:colOff>
      <xdr:row>4</xdr:row>
      <xdr:rowOff>238126</xdr:rowOff>
    </xdr:to>
    <xdr:sp macro="" textlink="">
      <xdr:nvSpPr>
        <xdr:cNvPr id="4427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108838</xdr:colOff>
      <xdr:row>4</xdr:row>
      <xdr:rowOff>238126</xdr:rowOff>
    </xdr:to>
    <xdr:sp macro="" textlink="">
      <xdr:nvSpPr>
        <xdr:cNvPr id="4427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27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27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108840</xdr:colOff>
      <xdr:row>4</xdr:row>
      <xdr:rowOff>238126</xdr:rowOff>
    </xdr:to>
    <xdr:sp macro="" textlink="">
      <xdr:nvSpPr>
        <xdr:cNvPr id="4427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108840</xdr:colOff>
      <xdr:row>4</xdr:row>
      <xdr:rowOff>238126</xdr:rowOff>
    </xdr:to>
    <xdr:sp macro="" textlink="">
      <xdr:nvSpPr>
        <xdr:cNvPr id="4427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27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28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108838</xdr:colOff>
      <xdr:row>4</xdr:row>
      <xdr:rowOff>238126</xdr:rowOff>
    </xdr:to>
    <xdr:sp macro="" textlink="">
      <xdr:nvSpPr>
        <xdr:cNvPr id="4428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108838</xdr:colOff>
      <xdr:row>4</xdr:row>
      <xdr:rowOff>238126</xdr:rowOff>
    </xdr:to>
    <xdr:sp macro="" textlink="">
      <xdr:nvSpPr>
        <xdr:cNvPr id="4428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28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28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28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28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28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28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28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29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29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29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29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29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108838</xdr:colOff>
      <xdr:row>4</xdr:row>
      <xdr:rowOff>238126</xdr:rowOff>
    </xdr:to>
    <xdr:sp macro="" textlink="">
      <xdr:nvSpPr>
        <xdr:cNvPr id="4429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108838</xdr:colOff>
      <xdr:row>4</xdr:row>
      <xdr:rowOff>238126</xdr:rowOff>
    </xdr:to>
    <xdr:sp macro="" textlink="">
      <xdr:nvSpPr>
        <xdr:cNvPr id="4429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29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29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29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30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30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30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30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30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30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108839</xdr:colOff>
      <xdr:row>4</xdr:row>
      <xdr:rowOff>238126</xdr:rowOff>
    </xdr:to>
    <xdr:sp macro="" textlink="">
      <xdr:nvSpPr>
        <xdr:cNvPr id="4430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370889</xdr:colOff>
      <xdr:row>4</xdr:row>
      <xdr:rowOff>238126</xdr:rowOff>
    </xdr:to>
    <xdr:sp macro="" textlink="">
      <xdr:nvSpPr>
        <xdr:cNvPr id="44307" name="AutoShape 1" hidden="1"/>
        <xdr:cNvSpPr>
          <a:spLocks noChangeAspect="1" noChangeArrowheads="1"/>
        </xdr:cNvSpPr>
      </xdr:nvSpPr>
      <xdr:spPr bwMode="auto">
        <a:xfrm>
          <a:off x="10390038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12</xdr:col>
      <xdr:colOff>275639</xdr:colOff>
      <xdr:row>4</xdr:row>
      <xdr:rowOff>276226</xdr:rowOff>
    </xdr:to>
    <xdr:sp macro="" textlink="">
      <xdr:nvSpPr>
        <xdr:cNvPr id="44308" name="AutoShape 1" hidden="1"/>
        <xdr:cNvSpPr>
          <a:spLocks noChangeAspect="1" noChangeArrowheads="1"/>
        </xdr:cNvSpPr>
      </xdr:nvSpPr>
      <xdr:spPr bwMode="auto">
        <a:xfrm>
          <a:off x="10390038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1041103</xdr:colOff>
      <xdr:row>4</xdr:row>
      <xdr:rowOff>238126</xdr:rowOff>
    </xdr:to>
    <xdr:sp macro="" textlink="">
      <xdr:nvSpPr>
        <xdr:cNvPr id="44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1041103</xdr:colOff>
      <xdr:row>4</xdr:row>
      <xdr:rowOff>238126</xdr:rowOff>
    </xdr:to>
    <xdr:sp macro="" textlink="">
      <xdr:nvSpPr>
        <xdr:cNvPr id="44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1041103</xdr:colOff>
      <xdr:row>4</xdr:row>
      <xdr:rowOff>238126</xdr:rowOff>
    </xdr:to>
    <xdr:sp macro="" textlink="">
      <xdr:nvSpPr>
        <xdr:cNvPr id="44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1041103</xdr:colOff>
      <xdr:row>4</xdr:row>
      <xdr:rowOff>238126</xdr:rowOff>
    </xdr:to>
    <xdr:sp macro="" textlink="">
      <xdr:nvSpPr>
        <xdr:cNvPr id="4431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1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1041101</xdr:colOff>
      <xdr:row>4</xdr:row>
      <xdr:rowOff>238126</xdr:rowOff>
    </xdr:to>
    <xdr:sp macro="" textlink="">
      <xdr:nvSpPr>
        <xdr:cNvPr id="4431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1041101</xdr:colOff>
      <xdr:row>4</xdr:row>
      <xdr:rowOff>238126</xdr:rowOff>
    </xdr:to>
    <xdr:sp macro="" textlink="">
      <xdr:nvSpPr>
        <xdr:cNvPr id="4431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1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1041103</xdr:colOff>
      <xdr:row>4</xdr:row>
      <xdr:rowOff>238126</xdr:rowOff>
    </xdr:to>
    <xdr:sp macro="" textlink="">
      <xdr:nvSpPr>
        <xdr:cNvPr id="44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1041103</xdr:colOff>
      <xdr:row>4</xdr:row>
      <xdr:rowOff>238126</xdr:rowOff>
    </xdr:to>
    <xdr:sp macro="" textlink="">
      <xdr:nvSpPr>
        <xdr:cNvPr id="4432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1041101</xdr:colOff>
      <xdr:row>4</xdr:row>
      <xdr:rowOff>238126</xdr:rowOff>
    </xdr:to>
    <xdr:sp macro="" textlink="">
      <xdr:nvSpPr>
        <xdr:cNvPr id="44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1041101</xdr:colOff>
      <xdr:row>4</xdr:row>
      <xdr:rowOff>238126</xdr:rowOff>
    </xdr:to>
    <xdr:sp macro="" textlink="">
      <xdr:nvSpPr>
        <xdr:cNvPr id="4432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2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2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2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3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3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3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3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3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1041101</xdr:colOff>
      <xdr:row>4</xdr:row>
      <xdr:rowOff>238126</xdr:rowOff>
    </xdr:to>
    <xdr:sp macro="" textlink="">
      <xdr:nvSpPr>
        <xdr:cNvPr id="44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1041101</xdr:colOff>
      <xdr:row>4</xdr:row>
      <xdr:rowOff>238126</xdr:rowOff>
    </xdr:to>
    <xdr:sp macro="" textlink="">
      <xdr:nvSpPr>
        <xdr:cNvPr id="4433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3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4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4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4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1041102</xdr:colOff>
      <xdr:row>4</xdr:row>
      <xdr:rowOff>238126</xdr:rowOff>
    </xdr:to>
    <xdr:sp macro="" textlink="">
      <xdr:nvSpPr>
        <xdr:cNvPr id="4434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12</xdr:col>
      <xdr:colOff>206367</xdr:colOff>
      <xdr:row>4</xdr:row>
      <xdr:rowOff>238126</xdr:rowOff>
    </xdr:to>
    <xdr:sp macro="" textlink="">
      <xdr:nvSpPr>
        <xdr:cNvPr id="44349" name="AutoShape 1" hidden="1"/>
        <xdr:cNvSpPr>
          <a:spLocks noChangeAspect="1" noChangeArrowheads="1"/>
        </xdr:cNvSpPr>
      </xdr:nvSpPr>
      <xdr:spPr bwMode="auto">
        <a:xfrm>
          <a:off x="10390038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12</xdr:col>
      <xdr:colOff>1003246</xdr:colOff>
      <xdr:row>4</xdr:row>
      <xdr:rowOff>295275</xdr:rowOff>
    </xdr:to>
    <xdr:sp macro="" textlink="">
      <xdr:nvSpPr>
        <xdr:cNvPr id="44350" name="AutoShape 1" hidden="1"/>
        <xdr:cNvSpPr>
          <a:spLocks noChangeAspect="1" noChangeArrowheads="1"/>
        </xdr:cNvSpPr>
      </xdr:nvSpPr>
      <xdr:spPr bwMode="auto">
        <a:xfrm>
          <a:off x="10390038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12</xdr:col>
      <xdr:colOff>755352</xdr:colOff>
      <xdr:row>4</xdr:row>
      <xdr:rowOff>295275</xdr:rowOff>
    </xdr:to>
    <xdr:sp macro="" textlink="">
      <xdr:nvSpPr>
        <xdr:cNvPr id="44351" name="AutoShape 1" hidden="1"/>
        <xdr:cNvSpPr>
          <a:spLocks noChangeAspect="1" noChangeArrowheads="1"/>
        </xdr:cNvSpPr>
      </xdr:nvSpPr>
      <xdr:spPr bwMode="auto">
        <a:xfrm>
          <a:off x="10390038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12</xdr:col>
      <xdr:colOff>730240</xdr:colOff>
      <xdr:row>4</xdr:row>
      <xdr:rowOff>295275</xdr:rowOff>
    </xdr:to>
    <xdr:sp macro="" textlink="">
      <xdr:nvSpPr>
        <xdr:cNvPr id="44352" name="AutoShape 1" hidden="1"/>
        <xdr:cNvSpPr>
          <a:spLocks noChangeAspect="1" noChangeArrowheads="1"/>
        </xdr:cNvSpPr>
      </xdr:nvSpPr>
      <xdr:spPr bwMode="auto">
        <a:xfrm>
          <a:off x="10390038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12</xdr:col>
      <xdr:colOff>512897</xdr:colOff>
      <xdr:row>4</xdr:row>
      <xdr:rowOff>295275</xdr:rowOff>
    </xdr:to>
    <xdr:sp macro="" textlink="">
      <xdr:nvSpPr>
        <xdr:cNvPr id="44353" name="AutoShape 1" hidden="1"/>
        <xdr:cNvSpPr>
          <a:spLocks noChangeAspect="1" noChangeArrowheads="1"/>
        </xdr:cNvSpPr>
      </xdr:nvSpPr>
      <xdr:spPr bwMode="auto">
        <a:xfrm>
          <a:off x="10390038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12</xdr:col>
      <xdr:colOff>979866</xdr:colOff>
      <xdr:row>4</xdr:row>
      <xdr:rowOff>295275</xdr:rowOff>
    </xdr:to>
    <xdr:sp macro="" textlink="">
      <xdr:nvSpPr>
        <xdr:cNvPr id="44354" name="AutoShape 1" hidden="1"/>
        <xdr:cNvSpPr>
          <a:spLocks noChangeAspect="1" noChangeArrowheads="1"/>
        </xdr:cNvSpPr>
      </xdr:nvSpPr>
      <xdr:spPr bwMode="auto">
        <a:xfrm>
          <a:off x="10390038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12</xdr:col>
      <xdr:colOff>1049140</xdr:colOff>
      <xdr:row>4</xdr:row>
      <xdr:rowOff>295275</xdr:rowOff>
    </xdr:to>
    <xdr:sp macro="" textlink="">
      <xdr:nvSpPr>
        <xdr:cNvPr id="44355" name="AutoShape 1" hidden="1"/>
        <xdr:cNvSpPr>
          <a:spLocks noChangeAspect="1" noChangeArrowheads="1"/>
        </xdr:cNvSpPr>
      </xdr:nvSpPr>
      <xdr:spPr bwMode="auto">
        <a:xfrm>
          <a:off x="10390038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12</xdr:col>
      <xdr:colOff>1003246</xdr:colOff>
      <xdr:row>4</xdr:row>
      <xdr:rowOff>295275</xdr:rowOff>
    </xdr:to>
    <xdr:sp macro="" textlink="">
      <xdr:nvSpPr>
        <xdr:cNvPr id="44356" name="AutoShape 1" hidden="1"/>
        <xdr:cNvSpPr>
          <a:spLocks noChangeAspect="1" noChangeArrowheads="1"/>
        </xdr:cNvSpPr>
      </xdr:nvSpPr>
      <xdr:spPr bwMode="auto">
        <a:xfrm>
          <a:off x="10390038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12</xdr:col>
      <xdr:colOff>755352</xdr:colOff>
      <xdr:row>4</xdr:row>
      <xdr:rowOff>295275</xdr:rowOff>
    </xdr:to>
    <xdr:sp macro="" textlink="">
      <xdr:nvSpPr>
        <xdr:cNvPr id="44357" name="AutoShape 1" hidden="1"/>
        <xdr:cNvSpPr>
          <a:spLocks noChangeAspect="1" noChangeArrowheads="1"/>
        </xdr:cNvSpPr>
      </xdr:nvSpPr>
      <xdr:spPr bwMode="auto">
        <a:xfrm>
          <a:off x="10390038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12</xdr:col>
      <xdr:colOff>730240</xdr:colOff>
      <xdr:row>4</xdr:row>
      <xdr:rowOff>295275</xdr:rowOff>
    </xdr:to>
    <xdr:sp macro="" textlink="">
      <xdr:nvSpPr>
        <xdr:cNvPr id="44358" name="AutoShape 1" hidden="1"/>
        <xdr:cNvSpPr>
          <a:spLocks noChangeAspect="1" noChangeArrowheads="1"/>
        </xdr:cNvSpPr>
      </xdr:nvSpPr>
      <xdr:spPr bwMode="auto">
        <a:xfrm>
          <a:off x="10390038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12</xdr:col>
      <xdr:colOff>979866</xdr:colOff>
      <xdr:row>4</xdr:row>
      <xdr:rowOff>295275</xdr:rowOff>
    </xdr:to>
    <xdr:sp macro="" textlink="">
      <xdr:nvSpPr>
        <xdr:cNvPr id="44359" name="AutoShape 1" hidden="1"/>
        <xdr:cNvSpPr>
          <a:spLocks noChangeAspect="1" noChangeArrowheads="1"/>
        </xdr:cNvSpPr>
      </xdr:nvSpPr>
      <xdr:spPr bwMode="auto">
        <a:xfrm>
          <a:off x="10390038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12</xdr:col>
      <xdr:colOff>1049140</xdr:colOff>
      <xdr:row>4</xdr:row>
      <xdr:rowOff>295275</xdr:rowOff>
    </xdr:to>
    <xdr:sp macro="" textlink="">
      <xdr:nvSpPr>
        <xdr:cNvPr id="44360" name="AutoShape 1" hidden="1"/>
        <xdr:cNvSpPr>
          <a:spLocks noChangeAspect="1" noChangeArrowheads="1"/>
        </xdr:cNvSpPr>
      </xdr:nvSpPr>
      <xdr:spPr bwMode="auto">
        <a:xfrm>
          <a:off x="10390038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5</xdr:row>
      <xdr:rowOff>151899</xdr:rowOff>
    </xdr:from>
    <xdr:to>
      <xdr:col>11</xdr:col>
      <xdr:colOff>1052185</xdr:colOff>
      <xdr:row>8</xdr:row>
      <xdr:rowOff>56649</xdr:rowOff>
    </xdr:to>
    <xdr:sp macro="" textlink="">
      <xdr:nvSpPr>
        <xdr:cNvPr id="44361" name="AutoShape 1"/>
        <xdr:cNvSpPr>
          <a:spLocks noChangeAspect="1" noChangeArrowheads="1"/>
        </xdr:cNvSpPr>
      </xdr:nvSpPr>
      <xdr:spPr bwMode="auto">
        <a:xfrm>
          <a:off x="11540227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5</xdr:row>
      <xdr:rowOff>151899</xdr:rowOff>
    </xdr:from>
    <xdr:to>
      <xdr:col>11</xdr:col>
      <xdr:colOff>1052185</xdr:colOff>
      <xdr:row>8</xdr:row>
      <xdr:rowOff>56649</xdr:rowOff>
    </xdr:to>
    <xdr:sp macro="" textlink="">
      <xdr:nvSpPr>
        <xdr:cNvPr id="44362" name="AutoShape 1"/>
        <xdr:cNvSpPr>
          <a:spLocks noChangeAspect="1" noChangeArrowheads="1"/>
        </xdr:cNvSpPr>
      </xdr:nvSpPr>
      <xdr:spPr bwMode="auto">
        <a:xfrm>
          <a:off x="11540227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6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6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6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6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6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6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6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6</xdr:col>
      <xdr:colOff>576999</xdr:colOff>
      <xdr:row>4</xdr:row>
      <xdr:rowOff>218575</xdr:rowOff>
    </xdr:to>
    <xdr:sp macro="" textlink="">
      <xdr:nvSpPr>
        <xdr:cNvPr id="44517" name="AutoShape 1" hidden="1"/>
        <xdr:cNvSpPr>
          <a:spLocks noChangeAspect="1" noChangeArrowheads="1"/>
        </xdr:cNvSpPr>
      </xdr:nvSpPr>
      <xdr:spPr bwMode="auto">
        <a:xfrm>
          <a:off x="8319698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7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7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7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7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7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7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57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57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57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57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8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8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58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58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58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8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586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8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8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8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2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2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62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2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946438</xdr:colOff>
      <xdr:row>4</xdr:row>
      <xdr:rowOff>218575</xdr:rowOff>
    </xdr:to>
    <xdr:sp macro="" textlink="">
      <xdr:nvSpPr>
        <xdr:cNvPr id="44624" name="AutoShape 1" hidden="1"/>
        <xdr:cNvSpPr>
          <a:spLocks noChangeAspect="1" noChangeArrowheads="1"/>
        </xdr:cNvSpPr>
      </xdr:nvSpPr>
      <xdr:spPr bwMode="auto">
        <a:xfrm>
          <a:off x="8319698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2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2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2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2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2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6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6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66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66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6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6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66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66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66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669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670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67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67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673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674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7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7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677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678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7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8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681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682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68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68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685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686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68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68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689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4469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4469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1041686</xdr:colOff>
      <xdr:row>4</xdr:row>
      <xdr:rowOff>238126</xdr:rowOff>
    </xdr:to>
    <xdr:sp macro="" textlink="">
      <xdr:nvSpPr>
        <xdr:cNvPr id="4469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946436</xdr:colOff>
      <xdr:row>4</xdr:row>
      <xdr:rowOff>276226</xdr:rowOff>
    </xdr:to>
    <xdr:sp macro="" textlink="">
      <xdr:nvSpPr>
        <xdr:cNvPr id="4469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4469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4469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1041686</xdr:colOff>
      <xdr:row>4</xdr:row>
      <xdr:rowOff>238126</xdr:rowOff>
    </xdr:to>
    <xdr:sp macro="" textlink="">
      <xdr:nvSpPr>
        <xdr:cNvPr id="4469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946436</xdr:colOff>
      <xdr:row>4</xdr:row>
      <xdr:rowOff>276226</xdr:rowOff>
    </xdr:to>
    <xdr:sp macro="" textlink="">
      <xdr:nvSpPr>
        <xdr:cNvPr id="4469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9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9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70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70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0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0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70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70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0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0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0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0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1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1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1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1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1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1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1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1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1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1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2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2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2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2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72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72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2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2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72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72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3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3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3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3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3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3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3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3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3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3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4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4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4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4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4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4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4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4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4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4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5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5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5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5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5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5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5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5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5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5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6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6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6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6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6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6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6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6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6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6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7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7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77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77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7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7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77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77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7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7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8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8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8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8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8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8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8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8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8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8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9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9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9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9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9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9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9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9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9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9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80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80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0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0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80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80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0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0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80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80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81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81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81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81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81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81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81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81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81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81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82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82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82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82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82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82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82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82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2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2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83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83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3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3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1041688</xdr:colOff>
      <xdr:row>4</xdr:row>
      <xdr:rowOff>218575</xdr:rowOff>
    </xdr:to>
    <xdr:sp macro="" textlink="">
      <xdr:nvSpPr>
        <xdr:cNvPr id="44834" name="AutoShape 1" hidden="1"/>
        <xdr:cNvSpPr>
          <a:spLocks noChangeAspect="1" noChangeArrowheads="1"/>
        </xdr:cNvSpPr>
      </xdr:nvSpPr>
      <xdr:spPr bwMode="auto">
        <a:xfrm>
          <a:off x="8319698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929121</xdr:colOff>
      <xdr:row>4</xdr:row>
      <xdr:rowOff>295275</xdr:rowOff>
    </xdr:to>
    <xdr:sp macro="" textlink="">
      <xdr:nvSpPr>
        <xdr:cNvPr id="44835" name="AutoShape 1" hidden="1"/>
        <xdr:cNvSpPr>
          <a:spLocks noChangeAspect="1" noChangeArrowheads="1"/>
        </xdr:cNvSpPr>
      </xdr:nvSpPr>
      <xdr:spPr bwMode="auto">
        <a:xfrm>
          <a:off x="8319698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338876</xdr:colOff>
      <xdr:row>4</xdr:row>
      <xdr:rowOff>238126</xdr:rowOff>
    </xdr:to>
    <xdr:sp macro="" textlink="">
      <xdr:nvSpPr>
        <xdr:cNvPr id="4483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338876</xdr:colOff>
      <xdr:row>4</xdr:row>
      <xdr:rowOff>238126</xdr:rowOff>
    </xdr:to>
    <xdr:sp macro="" textlink="">
      <xdr:nvSpPr>
        <xdr:cNvPr id="4483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338876</xdr:colOff>
      <xdr:row>4</xdr:row>
      <xdr:rowOff>238126</xdr:rowOff>
    </xdr:to>
    <xdr:sp macro="" textlink="">
      <xdr:nvSpPr>
        <xdr:cNvPr id="4483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338876</xdr:colOff>
      <xdr:row>4</xdr:row>
      <xdr:rowOff>238126</xdr:rowOff>
    </xdr:to>
    <xdr:sp macro="" textlink="">
      <xdr:nvSpPr>
        <xdr:cNvPr id="4483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4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4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338874</xdr:colOff>
      <xdr:row>4</xdr:row>
      <xdr:rowOff>238126</xdr:rowOff>
    </xdr:to>
    <xdr:sp macro="" textlink="">
      <xdr:nvSpPr>
        <xdr:cNvPr id="4484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338874</xdr:colOff>
      <xdr:row>4</xdr:row>
      <xdr:rowOff>238126</xdr:rowOff>
    </xdr:to>
    <xdr:sp macro="" textlink="">
      <xdr:nvSpPr>
        <xdr:cNvPr id="4484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4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4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338876</xdr:colOff>
      <xdr:row>4</xdr:row>
      <xdr:rowOff>238126</xdr:rowOff>
    </xdr:to>
    <xdr:sp macro="" textlink="">
      <xdr:nvSpPr>
        <xdr:cNvPr id="4484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338876</xdr:colOff>
      <xdr:row>4</xdr:row>
      <xdr:rowOff>238126</xdr:rowOff>
    </xdr:to>
    <xdr:sp macro="" textlink="">
      <xdr:nvSpPr>
        <xdr:cNvPr id="4484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4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4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338874</xdr:colOff>
      <xdr:row>4</xdr:row>
      <xdr:rowOff>238126</xdr:rowOff>
    </xdr:to>
    <xdr:sp macro="" textlink="">
      <xdr:nvSpPr>
        <xdr:cNvPr id="4485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338874</xdr:colOff>
      <xdr:row>4</xdr:row>
      <xdr:rowOff>238126</xdr:rowOff>
    </xdr:to>
    <xdr:sp macro="" textlink="">
      <xdr:nvSpPr>
        <xdr:cNvPr id="4485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338874</xdr:colOff>
      <xdr:row>4</xdr:row>
      <xdr:rowOff>238126</xdr:rowOff>
    </xdr:to>
    <xdr:sp macro="" textlink="">
      <xdr:nvSpPr>
        <xdr:cNvPr id="4486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338874</xdr:colOff>
      <xdr:row>4</xdr:row>
      <xdr:rowOff>238126</xdr:rowOff>
    </xdr:to>
    <xdr:sp macro="" textlink="">
      <xdr:nvSpPr>
        <xdr:cNvPr id="4486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7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7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7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7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7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7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487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487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487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487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88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88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88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88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488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88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4886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88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88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88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89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89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89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89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89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89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89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89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89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89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0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0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0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0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0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0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0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0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0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0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1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1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1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1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1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1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1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1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1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1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2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2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492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2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937779</xdr:colOff>
      <xdr:row>4</xdr:row>
      <xdr:rowOff>218575</xdr:rowOff>
    </xdr:to>
    <xdr:sp macro="" textlink="">
      <xdr:nvSpPr>
        <xdr:cNvPr id="44924" name="AutoShape 1" hidden="1"/>
        <xdr:cNvSpPr>
          <a:spLocks noChangeAspect="1" noChangeArrowheads="1"/>
        </xdr:cNvSpPr>
      </xdr:nvSpPr>
      <xdr:spPr bwMode="auto">
        <a:xfrm>
          <a:off x="8319698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2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2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2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2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2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3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3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3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3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3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3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3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3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3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3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4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4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4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4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4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4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4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4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4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4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5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5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5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5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5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5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5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5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5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5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6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6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496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496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6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6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496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496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496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4969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4970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497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497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4973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4974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7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7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4977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4978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7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8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4981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4982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498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498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4985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4986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498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498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4989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4499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4499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1033027</xdr:colOff>
      <xdr:row>4</xdr:row>
      <xdr:rowOff>238126</xdr:rowOff>
    </xdr:to>
    <xdr:sp macro="" textlink="">
      <xdr:nvSpPr>
        <xdr:cNvPr id="4499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937777</xdr:colOff>
      <xdr:row>4</xdr:row>
      <xdr:rowOff>276226</xdr:rowOff>
    </xdr:to>
    <xdr:sp macro="" textlink="">
      <xdr:nvSpPr>
        <xdr:cNvPr id="4499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4499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4499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1033027</xdr:colOff>
      <xdr:row>4</xdr:row>
      <xdr:rowOff>238126</xdr:rowOff>
    </xdr:to>
    <xdr:sp macro="" textlink="">
      <xdr:nvSpPr>
        <xdr:cNvPr id="4499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937777</xdr:colOff>
      <xdr:row>4</xdr:row>
      <xdr:rowOff>276226</xdr:rowOff>
    </xdr:to>
    <xdr:sp macro="" textlink="">
      <xdr:nvSpPr>
        <xdr:cNvPr id="4499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9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9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00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00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0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0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00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00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0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0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0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0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1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1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1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1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1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1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1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1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1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1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2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2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2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2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02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02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2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2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02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02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3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3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3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3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3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3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3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3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3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3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4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4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4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4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4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4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4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4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4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4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5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5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5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5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5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5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5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5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5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5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6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6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6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6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6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6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6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6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6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6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7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7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07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07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7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7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07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07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7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7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8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8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8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8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8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8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8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8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8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8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9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9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9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9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9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9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9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9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9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9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10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10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0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0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10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10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0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0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10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10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11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11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11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11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11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11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11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11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11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11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12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12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12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12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12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12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512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512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2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2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13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13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3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3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1033029</xdr:colOff>
      <xdr:row>4</xdr:row>
      <xdr:rowOff>218575</xdr:rowOff>
    </xdr:to>
    <xdr:sp macro="" textlink="">
      <xdr:nvSpPr>
        <xdr:cNvPr id="45134" name="AutoShape 1" hidden="1"/>
        <xdr:cNvSpPr>
          <a:spLocks noChangeAspect="1" noChangeArrowheads="1"/>
        </xdr:cNvSpPr>
      </xdr:nvSpPr>
      <xdr:spPr bwMode="auto">
        <a:xfrm>
          <a:off x="8319698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3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3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13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3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3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4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4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4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880630</xdr:colOff>
      <xdr:row>4</xdr:row>
      <xdr:rowOff>218575</xdr:rowOff>
    </xdr:to>
    <xdr:sp macro="" textlink="">
      <xdr:nvSpPr>
        <xdr:cNvPr id="45143" name="AutoShape 1" hidden="1"/>
        <xdr:cNvSpPr>
          <a:spLocks noChangeAspect="1" noChangeArrowheads="1"/>
        </xdr:cNvSpPr>
      </xdr:nvSpPr>
      <xdr:spPr bwMode="auto">
        <a:xfrm>
          <a:off x="8319698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4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4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4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4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4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4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5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15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5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5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15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5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5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5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5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5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6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6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6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16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6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6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16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16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4516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16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17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4517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7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7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7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7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7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7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7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7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18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8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8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18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8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8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18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8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8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18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9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9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9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9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9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9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9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9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19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9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0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0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0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0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0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0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0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0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0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0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1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1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1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1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1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1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1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1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1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1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2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2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2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2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2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2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2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2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22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2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3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23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3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3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3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3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3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3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3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3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4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4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4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4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4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4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4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4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4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4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5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5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5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5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5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5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5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5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5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5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6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6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6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6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26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6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6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26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6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6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7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7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7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863313</xdr:colOff>
      <xdr:row>4</xdr:row>
      <xdr:rowOff>295275</xdr:rowOff>
    </xdr:to>
    <xdr:sp macro="" textlink="">
      <xdr:nvSpPr>
        <xdr:cNvPr id="45273" name="AutoShape 1" hidden="1"/>
        <xdr:cNvSpPr>
          <a:spLocks noChangeAspect="1" noChangeArrowheads="1"/>
        </xdr:cNvSpPr>
      </xdr:nvSpPr>
      <xdr:spPr bwMode="auto">
        <a:xfrm>
          <a:off x="8319698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27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27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27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27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27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27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28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28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28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28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28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28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8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8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28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28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29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29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9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9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29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29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9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9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9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9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0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0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0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0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0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0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0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0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0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0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1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1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31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31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31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3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31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31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31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31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2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2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2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2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2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2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2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2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33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33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3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3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3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3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3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3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4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4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4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4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4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4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4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4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4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4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5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5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35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35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35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5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837334</xdr:colOff>
      <xdr:row>4</xdr:row>
      <xdr:rowOff>218575</xdr:rowOff>
    </xdr:to>
    <xdr:sp macro="" textlink="">
      <xdr:nvSpPr>
        <xdr:cNvPr id="45356" name="AutoShape 1" hidden="1"/>
        <xdr:cNvSpPr>
          <a:spLocks noChangeAspect="1" noChangeArrowheads="1"/>
        </xdr:cNvSpPr>
      </xdr:nvSpPr>
      <xdr:spPr bwMode="auto">
        <a:xfrm>
          <a:off x="8319698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5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5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5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6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6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6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6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6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6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6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6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6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6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7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7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7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7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7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7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7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7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7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7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8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8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8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8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8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8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8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8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8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8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9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9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39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39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39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39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39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39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39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39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0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0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0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0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0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0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0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0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0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40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41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1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1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41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41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1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1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41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1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2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2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42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42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454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4542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42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42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454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4542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3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3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4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43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3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3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4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43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3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3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4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44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4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4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4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44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4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4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4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4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5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5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5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5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45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45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5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5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46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46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6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6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6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46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6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46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7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7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7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7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7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7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7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7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7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8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8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8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8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8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8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8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8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8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48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9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9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9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49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9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9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9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9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9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9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50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50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0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0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50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50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0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0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50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50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1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1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51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51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1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51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51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1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1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52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52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2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2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5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52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2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2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5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52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3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3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5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53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3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3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5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53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3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3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54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54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4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4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54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54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4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4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54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54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5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55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55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5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55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55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55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55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6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6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56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56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6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6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904009</xdr:colOff>
      <xdr:row>4</xdr:row>
      <xdr:rowOff>218575</xdr:rowOff>
    </xdr:to>
    <xdr:sp macro="" textlink="">
      <xdr:nvSpPr>
        <xdr:cNvPr id="45566" name="AutoShape 1" hidden="1"/>
        <xdr:cNvSpPr>
          <a:spLocks noChangeAspect="1" noChangeArrowheads="1"/>
        </xdr:cNvSpPr>
      </xdr:nvSpPr>
      <xdr:spPr bwMode="auto">
        <a:xfrm>
          <a:off x="8319698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838201</xdr:colOff>
      <xdr:row>4</xdr:row>
      <xdr:rowOff>295275</xdr:rowOff>
    </xdr:to>
    <xdr:sp macro="" textlink="">
      <xdr:nvSpPr>
        <xdr:cNvPr id="45567" name="AutoShape 1" hidden="1"/>
        <xdr:cNvSpPr>
          <a:spLocks noChangeAspect="1" noChangeArrowheads="1"/>
        </xdr:cNvSpPr>
      </xdr:nvSpPr>
      <xdr:spPr bwMode="auto">
        <a:xfrm>
          <a:off x="8319698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6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57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57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8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8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58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5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58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58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58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58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58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8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9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59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9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9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880630</xdr:colOff>
      <xdr:row>4</xdr:row>
      <xdr:rowOff>218575</xdr:rowOff>
    </xdr:to>
    <xdr:sp macro="" textlink="">
      <xdr:nvSpPr>
        <xdr:cNvPr id="45594" name="AutoShape 1" hidden="1"/>
        <xdr:cNvSpPr>
          <a:spLocks noChangeAspect="1" noChangeArrowheads="1"/>
        </xdr:cNvSpPr>
      </xdr:nvSpPr>
      <xdr:spPr bwMode="auto">
        <a:xfrm>
          <a:off x="8319698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9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9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59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9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9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0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0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0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0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0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0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0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0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0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0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1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1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1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1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1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1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1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61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61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4561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62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62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4562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2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2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2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2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2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2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2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3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3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3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3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3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3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3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3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3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3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4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4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4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4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4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4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4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4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4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4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5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5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5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5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5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5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5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5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5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5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6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6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6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6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6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6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6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6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6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6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7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7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7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7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7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7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7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7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7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7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8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8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8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8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8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8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8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8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8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8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9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9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9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9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9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9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9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9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9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9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70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0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0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70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0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0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70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70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70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70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71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71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71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71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71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71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71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71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71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1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2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72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2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2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863313</xdr:colOff>
      <xdr:row>4</xdr:row>
      <xdr:rowOff>295275</xdr:rowOff>
    </xdr:to>
    <xdr:sp macro="" textlink="">
      <xdr:nvSpPr>
        <xdr:cNvPr id="45724" name="AutoShape 1" hidden="1"/>
        <xdr:cNvSpPr>
          <a:spLocks noChangeAspect="1" noChangeArrowheads="1"/>
        </xdr:cNvSpPr>
      </xdr:nvSpPr>
      <xdr:spPr bwMode="auto">
        <a:xfrm>
          <a:off x="8319698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2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2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72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72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72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73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73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73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73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73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3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3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3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3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73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74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4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4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4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4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74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74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4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4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4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5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75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75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5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5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5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5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75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75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5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6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6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6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76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76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76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7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76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7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76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77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7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7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7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7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7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7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8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78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78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8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8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8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8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8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8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9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9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9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9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9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9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9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9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9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9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80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0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0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0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0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80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0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837334</xdr:colOff>
      <xdr:row>4</xdr:row>
      <xdr:rowOff>218575</xdr:rowOff>
    </xdr:to>
    <xdr:sp macro="" textlink="">
      <xdr:nvSpPr>
        <xdr:cNvPr id="45807" name="AutoShape 1" hidden="1"/>
        <xdr:cNvSpPr>
          <a:spLocks noChangeAspect="1" noChangeArrowheads="1"/>
        </xdr:cNvSpPr>
      </xdr:nvSpPr>
      <xdr:spPr bwMode="auto">
        <a:xfrm>
          <a:off x="8319698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0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80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81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1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1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1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1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1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1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1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1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1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2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82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82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2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2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2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2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2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2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2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3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3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3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83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83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3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3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3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3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3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4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4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4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4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4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84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84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4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4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84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8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85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85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85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8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85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85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85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5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5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86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86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6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6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86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86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6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8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86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7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7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8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87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87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458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4587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87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87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458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4588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8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8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8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88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8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8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88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88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8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9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89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89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9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9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89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89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89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89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89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0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0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0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0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0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0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0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90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90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0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1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91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91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1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1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1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1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1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1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1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2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2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2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2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2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2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2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2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2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2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3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3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3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3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3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3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3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3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3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3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4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4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4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4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4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4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4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4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4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4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5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5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5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95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95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5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5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95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96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6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6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6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6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6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6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6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6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7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7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7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7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7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7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7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7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8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8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8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8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8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8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8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8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8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9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9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9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9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9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9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9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9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9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9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600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600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600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600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600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600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600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600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600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600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601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601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601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601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601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60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601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904009</xdr:colOff>
      <xdr:row>4</xdr:row>
      <xdr:rowOff>218575</xdr:rowOff>
    </xdr:to>
    <xdr:sp macro="" textlink="">
      <xdr:nvSpPr>
        <xdr:cNvPr id="46017" name="AutoShape 1" hidden="1"/>
        <xdr:cNvSpPr>
          <a:spLocks noChangeAspect="1" noChangeArrowheads="1"/>
        </xdr:cNvSpPr>
      </xdr:nvSpPr>
      <xdr:spPr bwMode="auto">
        <a:xfrm>
          <a:off x="8319698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838201</xdr:colOff>
      <xdr:row>4</xdr:row>
      <xdr:rowOff>295275</xdr:rowOff>
    </xdr:to>
    <xdr:sp macro="" textlink="">
      <xdr:nvSpPr>
        <xdr:cNvPr id="46018" name="AutoShape 1" hidden="1"/>
        <xdr:cNvSpPr>
          <a:spLocks noChangeAspect="1" noChangeArrowheads="1"/>
        </xdr:cNvSpPr>
      </xdr:nvSpPr>
      <xdr:spPr bwMode="auto">
        <a:xfrm>
          <a:off x="8319698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1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602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602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3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3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603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603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603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60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929121</xdr:colOff>
      <xdr:row>4</xdr:row>
      <xdr:rowOff>295275</xdr:rowOff>
    </xdr:to>
    <xdr:sp macro="" textlink="">
      <xdr:nvSpPr>
        <xdr:cNvPr id="46037" name="AutoShape 1" hidden="1"/>
        <xdr:cNvSpPr>
          <a:spLocks noChangeAspect="1" noChangeArrowheads="1"/>
        </xdr:cNvSpPr>
      </xdr:nvSpPr>
      <xdr:spPr bwMode="auto">
        <a:xfrm>
          <a:off x="8319698" y="613434"/>
          <a:ext cx="929121" cy="908709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5/2015%20Email/Fevereiro%202015/Fx-Fev-11-15-Gesta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stão"/>
    </sheetNames>
    <sheetDataSet>
      <sheetData sheetId="0">
        <row r="1">
          <cell r="Y1" t="str">
            <v>Total</v>
          </cell>
        </row>
        <row r="2">
          <cell r="Y2" t="str">
            <v>Acumulado até</v>
          </cell>
        </row>
        <row r="3">
          <cell r="Y3">
            <v>42033</v>
          </cell>
        </row>
        <row r="4">
          <cell r="Y4">
            <v>31035889.847000018</v>
          </cell>
        </row>
        <row r="5">
          <cell r="Y5">
            <v>1301814.5570000187</v>
          </cell>
        </row>
        <row r="11">
          <cell r="Y11">
            <v>11975959.27</v>
          </cell>
        </row>
        <row r="12">
          <cell r="Y12">
            <v>123478.42999999998</v>
          </cell>
        </row>
        <row r="13">
          <cell r="Y13">
            <v>1796212.6400000001</v>
          </cell>
        </row>
        <row r="14">
          <cell r="Y14">
            <v>357997.32</v>
          </cell>
        </row>
        <row r="15">
          <cell r="Y15">
            <v>1219176.6299999997</v>
          </cell>
        </row>
        <row r="16">
          <cell r="Y16">
            <v>40128.590000000004</v>
          </cell>
        </row>
        <row r="17">
          <cell r="Y17">
            <v>4503.9999999999854</v>
          </cell>
        </row>
        <row r="18">
          <cell r="Y18">
            <v>474195.71</v>
          </cell>
        </row>
        <row r="19">
          <cell r="Y19">
            <v>45714.78</v>
          </cell>
        </row>
        <row r="21">
          <cell r="Y21">
            <v>61558.570000000007</v>
          </cell>
        </row>
        <row r="22">
          <cell r="Y22">
            <v>0</v>
          </cell>
        </row>
        <row r="23">
          <cell r="Y23">
            <v>40821</v>
          </cell>
        </row>
        <row r="24">
          <cell r="Y24">
            <v>44402.33</v>
          </cell>
        </row>
        <row r="25">
          <cell r="Y25">
            <v>13185.77</v>
          </cell>
        </row>
        <row r="26">
          <cell r="Y26">
            <v>453256.5</v>
          </cell>
        </row>
        <row r="27">
          <cell r="Y27">
            <v>962.69</v>
          </cell>
        </row>
        <row r="28">
          <cell r="Y28">
            <v>37.159999999999997</v>
          </cell>
        </row>
        <row r="29">
          <cell r="Y29">
            <v>1333.22</v>
          </cell>
        </row>
        <row r="30">
          <cell r="Y30">
            <v>14.4</v>
          </cell>
        </row>
        <row r="31">
          <cell r="Y31">
            <v>0</v>
          </cell>
        </row>
        <row r="32">
          <cell r="Y32">
            <v>20141.52</v>
          </cell>
        </row>
        <row r="33">
          <cell r="Y33">
            <v>18920.39</v>
          </cell>
        </row>
        <row r="34">
          <cell r="Y34">
            <v>0</v>
          </cell>
        </row>
        <row r="35">
          <cell r="Y35">
            <v>8479094.25</v>
          </cell>
        </row>
        <row r="37">
          <cell r="Y37">
            <v>900000.3200000003</v>
          </cell>
        </row>
        <row r="39">
          <cell r="Y39">
            <v>42610034.559999995</v>
          </cell>
        </row>
        <row r="41">
          <cell r="Y41">
            <v>18958237.560000002</v>
          </cell>
        </row>
        <row r="42">
          <cell r="Y42">
            <v>10489548.370000001</v>
          </cell>
        </row>
        <row r="43">
          <cell r="Y43">
            <v>66488.510000000009</v>
          </cell>
        </row>
        <row r="44">
          <cell r="Y44">
            <v>8402200.6799999997</v>
          </cell>
        </row>
        <row r="45">
          <cell r="Y45">
            <v>644047.74</v>
          </cell>
        </row>
        <row r="46">
          <cell r="Y46">
            <v>391054.38999999996</v>
          </cell>
        </row>
        <row r="47">
          <cell r="Y47">
            <v>252993.34999999998</v>
          </cell>
        </row>
        <row r="48">
          <cell r="Y48">
            <v>20916507.489999995</v>
          </cell>
        </row>
        <row r="49">
          <cell r="Y49">
            <v>298552.88000000064</v>
          </cell>
        </row>
        <row r="50">
          <cell r="Y50">
            <v>19222600.799999997</v>
          </cell>
        </row>
        <row r="51">
          <cell r="Y51">
            <v>1395353.8099999998</v>
          </cell>
        </row>
        <row r="52">
          <cell r="Y52">
            <v>2091241.7700000005</v>
          </cell>
        </row>
        <row r="53">
          <cell r="Y53">
            <v>1485968.3800000004</v>
          </cell>
        </row>
        <row r="54">
          <cell r="Y54">
            <v>184719.34</v>
          </cell>
        </row>
        <row r="55">
          <cell r="Y55">
            <v>420554.0500000001</v>
          </cell>
        </row>
        <row r="56">
          <cell r="Y56">
            <v>0</v>
          </cell>
        </row>
        <row r="57">
          <cell r="Y57">
            <v>0</v>
          </cell>
        </row>
        <row r="60">
          <cell r="Y60" t="str">
            <v>Total</v>
          </cell>
        </row>
        <row r="61">
          <cell r="Y61" t="str">
            <v>Acumulado até</v>
          </cell>
        </row>
        <row r="62">
          <cell r="Y62">
            <v>42033</v>
          </cell>
        </row>
        <row r="63">
          <cell r="Y63">
            <v>473842.00999999978</v>
          </cell>
        </row>
        <row r="64">
          <cell r="Y64">
            <v>313767.68000000017</v>
          </cell>
        </row>
        <row r="66">
          <cell r="Y66">
            <v>2634020.4500000002</v>
          </cell>
        </row>
        <row r="67">
          <cell r="Y67">
            <v>3504.4500000000003</v>
          </cell>
        </row>
        <row r="68">
          <cell r="Y68">
            <v>2630516</v>
          </cell>
        </row>
        <row r="70">
          <cell r="Y70">
            <v>2794094.78</v>
          </cell>
        </row>
        <row r="72">
          <cell r="Y72">
            <v>2794094.78</v>
          </cell>
        </row>
        <row r="73">
          <cell r="Y73">
            <v>2486839.69</v>
          </cell>
        </row>
        <row r="74">
          <cell r="Y74">
            <v>296402.17000000004</v>
          </cell>
        </row>
        <row r="75">
          <cell r="Y75">
            <v>10852.92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/>
  <dimension ref="A1:AD122"/>
  <sheetViews>
    <sheetView showGridLines="0" tabSelected="1" zoomScale="90" zoomScaleNormal="90" zoomScaleSheetLayoutView="50" workbookViewId="0">
      <pane xSplit="3" ySplit="6" topLeftCell="W7" activePane="bottomRight" state="frozen"/>
      <selection pane="topRight" activeCell="D1" sqref="D1"/>
      <selection pane="bottomLeft" activeCell="A7" sqref="A7"/>
      <selection pane="bottomRight" activeCell="AB7" sqref="AB7"/>
    </sheetView>
  </sheetViews>
  <sheetFormatPr defaultColWidth="15.625" defaultRowHeight="20.05" customHeight="1"/>
  <cols>
    <col min="1" max="1" width="2.75" style="5" bestFit="1" customWidth="1"/>
    <col min="2" max="2" width="11.125" style="4" customWidth="1"/>
    <col min="3" max="3" width="53.375" style="3" customWidth="1"/>
    <col min="4" max="4" width="16.625" style="133" customWidth="1"/>
    <col min="5" max="25" width="16.625" style="1" customWidth="1"/>
    <col min="26" max="26" width="16.625" style="1" hidden="1" customWidth="1"/>
    <col min="27" max="27" width="16.625" style="1" customWidth="1"/>
    <col min="28" max="28" width="16.625" style="133" customWidth="1"/>
    <col min="29" max="29" width="15.625" style="1"/>
    <col min="30" max="30" width="18.625" style="2" bestFit="1" customWidth="1"/>
    <col min="31" max="16384" width="15.625" style="1"/>
  </cols>
  <sheetData>
    <row r="1" spans="1:30" s="102" customFormat="1" ht="25" customHeight="1">
      <c r="A1" s="107"/>
      <c r="B1" s="7"/>
      <c r="C1" s="110" t="s">
        <v>62</v>
      </c>
      <c r="D1" s="109" t="s">
        <v>61</v>
      </c>
      <c r="E1" s="108">
        <v>42065</v>
      </c>
      <c r="F1" s="108">
        <v>42066</v>
      </c>
      <c r="G1" s="108">
        <v>42067</v>
      </c>
      <c r="H1" s="108">
        <v>42068</v>
      </c>
      <c r="I1" s="108">
        <v>42069</v>
      </c>
      <c r="J1" s="108">
        <v>42072</v>
      </c>
      <c r="K1" s="108">
        <v>42073</v>
      </c>
      <c r="L1" s="108">
        <v>42074</v>
      </c>
      <c r="M1" s="108">
        <v>42075</v>
      </c>
      <c r="N1" s="108">
        <v>42076</v>
      </c>
      <c r="O1" s="108">
        <v>42079</v>
      </c>
      <c r="P1" s="108">
        <v>42080</v>
      </c>
      <c r="Q1" s="108">
        <v>42081</v>
      </c>
      <c r="R1" s="108">
        <v>42082</v>
      </c>
      <c r="S1" s="108">
        <v>42083</v>
      </c>
      <c r="T1" s="108">
        <v>42086</v>
      </c>
      <c r="U1" s="108">
        <v>42087</v>
      </c>
      <c r="V1" s="108">
        <v>42088</v>
      </c>
      <c r="W1" s="108">
        <v>42089</v>
      </c>
      <c r="X1" s="108">
        <v>42090</v>
      </c>
      <c r="Y1" s="108">
        <v>42093</v>
      </c>
      <c r="Z1" s="109" t="s">
        <v>61</v>
      </c>
      <c r="AA1" s="114">
        <v>42094</v>
      </c>
      <c r="AB1" s="109" t="s">
        <v>61</v>
      </c>
      <c r="AD1" s="103"/>
    </row>
    <row r="2" spans="1:30" s="102" customFormat="1" ht="25" customHeight="1">
      <c r="A2" s="107"/>
      <c r="B2" s="7"/>
      <c r="C2" s="106">
        <v>42064</v>
      </c>
      <c r="D2" s="105" t="s">
        <v>64</v>
      </c>
      <c r="E2" s="104" t="s">
        <v>65</v>
      </c>
      <c r="F2" s="104" t="s">
        <v>66</v>
      </c>
      <c r="G2" s="104" t="s">
        <v>67</v>
      </c>
      <c r="H2" s="104" t="s">
        <v>68</v>
      </c>
      <c r="I2" s="104" t="s">
        <v>69</v>
      </c>
      <c r="J2" s="104" t="s">
        <v>65</v>
      </c>
      <c r="K2" s="104" t="s">
        <v>66</v>
      </c>
      <c r="L2" s="104" t="s">
        <v>67</v>
      </c>
      <c r="M2" s="104" t="s">
        <v>68</v>
      </c>
      <c r="N2" s="104" t="s">
        <v>69</v>
      </c>
      <c r="O2" s="104" t="s">
        <v>65</v>
      </c>
      <c r="P2" s="104" t="s">
        <v>66</v>
      </c>
      <c r="Q2" s="104" t="s">
        <v>67</v>
      </c>
      <c r="R2" s="104" t="s">
        <v>68</v>
      </c>
      <c r="S2" s="104" t="s">
        <v>69</v>
      </c>
      <c r="T2" s="104" t="s">
        <v>65</v>
      </c>
      <c r="U2" s="104" t="s">
        <v>66</v>
      </c>
      <c r="V2" s="104" t="s">
        <v>67</v>
      </c>
      <c r="W2" s="104" t="s">
        <v>68</v>
      </c>
      <c r="X2" s="104" t="s">
        <v>69</v>
      </c>
      <c r="Y2" s="104" t="s">
        <v>65</v>
      </c>
      <c r="Z2" s="105" t="s">
        <v>63</v>
      </c>
      <c r="AA2" s="115" t="s">
        <v>66</v>
      </c>
      <c r="AB2" s="105" t="s">
        <v>64</v>
      </c>
      <c r="AD2" s="103"/>
    </row>
    <row r="3" spans="1:30" s="96" customFormat="1" ht="25" customHeight="1" thickBot="1">
      <c r="A3" s="101"/>
      <c r="B3" s="100"/>
      <c r="C3" s="99"/>
      <c r="D3" s="116">
        <v>42036</v>
      </c>
      <c r="E3" s="113" t="s">
        <v>70</v>
      </c>
      <c r="F3" s="113" t="s">
        <v>70</v>
      </c>
      <c r="G3" s="113" t="s">
        <v>70</v>
      </c>
      <c r="H3" s="113" t="s">
        <v>70</v>
      </c>
      <c r="I3" s="113" t="s">
        <v>70</v>
      </c>
      <c r="J3" s="113" t="s">
        <v>70</v>
      </c>
      <c r="K3" s="113" t="s">
        <v>70</v>
      </c>
      <c r="L3" s="113" t="s">
        <v>70</v>
      </c>
      <c r="M3" s="113" t="s">
        <v>70</v>
      </c>
      <c r="N3" s="113" t="s">
        <v>70</v>
      </c>
      <c r="O3" s="113" t="s">
        <v>70</v>
      </c>
      <c r="P3" s="113" t="s">
        <v>70</v>
      </c>
      <c r="Q3" s="113" t="s">
        <v>70</v>
      </c>
      <c r="R3" s="113" t="s">
        <v>70</v>
      </c>
      <c r="S3" s="113" t="s">
        <v>70</v>
      </c>
      <c r="T3" s="113" t="s">
        <v>70</v>
      </c>
      <c r="U3" s="113" t="s">
        <v>70</v>
      </c>
      <c r="V3" s="113" t="s">
        <v>70</v>
      </c>
      <c r="W3" s="113" t="s">
        <v>70</v>
      </c>
      <c r="X3" s="113" t="s">
        <v>70</v>
      </c>
      <c r="Y3" s="113" t="s">
        <v>70</v>
      </c>
      <c r="Z3" s="98">
        <v>42093</v>
      </c>
      <c r="AA3" s="113" t="s">
        <v>70</v>
      </c>
      <c r="AB3" s="116">
        <v>42064</v>
      </c>
      <c r="AD3" s="97"/>
    </row>
    <row r="4" spans="1:30" s="9" customFormat="1" ht="25" customHeight="1">
      <c r="A4" s="55"/>
      <c r="B4" s="7"/>
      <c r="C4" s="95" t="s">
        <v>60</v>
      </c>
      <c r="D4" s="94">
        <v>0</v>
      </c>
      <c r="E4" s="86">
        <v>47439960.476999283</v>
      </c>
      <c r="F4" s="86">
        <f>+E5</f>
        <v>57530087.006999291</v>
      </c>
      <c r="G4" s="86">
        <f t="shared" ref="G4:H4" si="0">+F5</f>
        <v>62390998.256999284</v>
      </c>
      <c r="H4" s="86">
        <f t="shared" si="0"/>
        <v>65202506.77699928</v>
      </c>
      <c r="I4" s="86">
        <f t="shared" ref="I4" si="1">+H5</f>
        <v>59873281.926999278</v>
      </c>
      <c r="J4" s="86">
        <f t="shared" ref="J4" si="2">+I5</f>
        <v>38728762.376999281</v>
      </c>
      <c r="K4" s="86">
        <f t="shared" ref="K4" si="3">+J5</f>
        <v>30724445.546999279</v>
      </c>
      <c r="L4" s="86">
        <f t="shared" ref="L4" si="4">+K5</f>
        <v>25075260.446999285</v>
      </c>
      <c r="M4" s="86">
        <f t="shared" ref="M4" si="5">+L5</f>
        <v>18476321.256999288</v>
      </c>
      <c r="N4" s="86">
        <f t="shared" ref="N4" si="6">+M5</f>
        <v>59072009.016999274</v>
      </c>
      <c r="O4" s="86">
        <f t="shared" ref="O4" si="7">+N5</f>
        <v>32365066.636999272</v>
      </c>
      <c r="P4" s="86">
        <f t="shared" ref="P4" si="8">+O5</f>
        <v>20678284.566999268</v>
      </c>
      <c r="Q4" s="86">
        <f t="shared" ref="Q4" si="9">+P5</f>
        <v>46822737.826999269</v>
      </c>
      <c r="R4" s="86">
        <f t="shared" ref="R4" si="10">+Q5</f>
        <v>38891748.39699927</v>
      </c>
      <c r="S4" s="86">
        <f t="shared" ref="S4" si="11">+R5</f>
        <v>57165737.756999269</v>
      </c>
      <c r="T4" s="86">
        <f t="shared" ref="T4" si="12">+S5</f>
        <v>29243955.746999271</v>
      </c>
      <c r="U4" s="86">
        <f t="shared" ref="U4" si="13">+T5</f>
        <v>22436685.466999263</v>
      </c>
      <c r="V4" s="86">
        <f t="shared" ref="V4" si="14">+U5</f>
        <v>20291595.436999258</v>
      </c>
      <c r="W4" s="86">
        <f t="shared" ref="W4" si="15">+V5</f>
        <v>26694166.83699926</v>
      </c>
      <c r="X4" s="86">
        <f t="shared" ref="X4" si="16">+W5</f>
        <v>33008828.556999255</v>
      </c>
      <c r="Y4" s="86">
        <f t="shared" ref="Y4" si="17">+X5</f>
        <v>37648095.536999263</v>
      </c>
      <c r="Z4" s="94">
        <f>+E4</f>
        <v>47439960.476999283</v>
      </c>
      <c r="AA4" s="117">
        <f t="shared" ref="AA4" si="18">+Z5</f>
        <v>37276828.296999276</v>
      </c>
      <c r="AB4" s="94">
        <f>+E4</f>
        <v>47439960.476999283</v>
      </c>
      <c r="AD4" s="13"/>
    </row>
    <row r="5" spans="1:30" s="42" customFormat="1" ht="25" customHeight="1">
      <c r="A5" s="51"/>
      <c r="B5" s="7"/>
      <c r="C5" s="93" t="s">
        <v>59</v>
      </c>
      <c r="D5" s="92">
        <v>47439960.476999283</v>
      </c>
      <c r="E5" s="91">
        <f t="shared" ref="E5:AB5" si="19">+E4+E15+E20+E22-E60</f>
        <v>57530087.006999291</v>
      </c>
      <c r="F5" s="91">
        <f t="shared" ref="F5:V5" si="20">+F4+F15+F20+F22-F60</f>
        <v>62390998.256999284</v>
      </c>
      <c r="G5" s="91">
        <f t="shared" si="20"/>
        <v>65202506.77699928</v>
      </c>
      <c r="H5" s="91">
        <f t="shared" si="20"/>
        <v>59873281.926999278</v>
      </c>
      <c r="I5" s="91">
        <f t="shared" si="20"/>
        <v>38728762.376999281</v>
      </c>
      <c r="J5" s="91">
        <f t="shared" si="20"/>
        <v>30724445.546999279</v>
      </c>
      <c r="K5" s="91">
        <f t="shared" si="20"/>
        <v>25075260.446999285</v>
      </c>
      <c r="L5" s="91">
        <f t="shared" si="20"/>
        <v>18476321.256999288</v>
      </c>
      <c r="M5" s="91">
        <f t="shared" si="20"/>
        <v>59072009.016999274</v>
      </c>
      <c r="N5" s="91">
        <f t="shared" si="20"/>
        <v>32365066.636999272</v>
      </c>
      <c r="O5" s="91">
        <f t="shared" si="20"/>
        <v>20678284.566999268</v>
      </c>
      <c r="P5" s="91">
        <f t="shared" si="20"/>
        <v>46822737.826999269</v>
      </c>
      <c r="Q5" s="91">
        <f t="shared" si="20"/>
        <v>38891748.39699927</v>
      </c>
      <c r="R5" s="91">
        <f t="shared" si="20"/>
        <v>57165737.756999269</v>
      </c>
      <c r="S5" s="91">
        <f t="shared" si="20"/>
        <v>29243955.746999271</v>
      </c>
      <c r="T5" s="91">
        <f t="shared" si="20"/>
        <v>22436685.466999263</v>
      </c>
      <c r="U5" s="91">
        <f t="shared" si="20"/>
        <v>20291595.436999258</v>
      </c>
      <c r="V5" s="91">
        <f t="shared" si="20"/>
        <v>26694166.83699926</v>
      </c>
      <c r="W5" s="91">
        <f t="shared" ref="W5" si="21">+W4+W15+W20+W22-W60</f>
        <v>33008828.556999255</v>
      </c>
      <c r="X5" s="91">
        <f t="shared" ref="X5:Y5" si="22">+X4+X15+X20+X22-X60</f>
        <v>37648095.536999263</v>
      </c>
      <c r="Y5" s="91">
        <f t="shared" si="22"/>
        <v>37276828.296999261</v>
      </c>
      <c r="Z5" s="92">
        <f t="shared" ref="Z5:AB5" si="23">+Z4+Z15+Z20+Z22-Z60</f>
        <v>37276828.296999276</v>
      </c>
      <c r="AA5" s="118">
        <f t="shared" si="23"/>
        <v>49872552.436999276</v>
      </c>
      <c r="AB5" s="92">
        <f t="shared" si="23"/>
        <v>49872552.436999202</v>
      </c>
      <c r="AD5" s="43"/>
    </row>
    <row r="6" spans="1:30" s="9" customFormat="1" ht="25" customHeight="1" thickBot="1">
      <c r="A6" s="55"/>
      <c r="B6" s="7"/>
      <c r="C6" s="90" t="s">
        <v>58</v>
      </c>
      <c r="D6" s="82"/>
      <c r="E6" s="27">
        <f t="shared" ref="E6:AB6" si="24">+E76</f>
        <v>0</v>
      </c>
      <c r="F6" s="27">
        <f t="shared" ref="F6:V6" si="25">+F76</f>
        <v>0</v>
      </c>
      <c r="G6" s="27">
        <f t="shared" si="25"/>
        <v>0</v>
      </c>
      <c r="H6" s="27">
        <f t="shared" si="25"/>
        <v>0</v>
      </c>
      <c r="I6" s="27">
        <f t="shared" si="25"/>
        <v>0</v>
      </c>
      <c r="J6" s="27">
        <f t="shared" si="25"/>
        <v>0</v>
      </c>
      <c r="K6" s="27">
        <f t="shared" si="25"/>
        <v>0</v>
      </c>
      <c r="L6" s="27">
        <f t="shared" si="25"/>
        <v>0</v>
      </c>
      <c r="M6" s="27">
        <f t="shared" si="25"/>
        <v>0</v>
      </c>
      <c r="N6" s="27">
        <f t="shared" si="25"/>
        <v>0</v>
      </c>
      <c r="O6" s="27">
        <f t="shared" si="25"/>
        <v>0</v>
      </c>
      <c r="P6" s="27">
        <f t="shared" si="25"/>
        <v>0</v>
      </c>
      <c r="Q6" s="27">
        <f t="shared" si="25"/>
        <v>0</v>
      </c>
      <c r="R6" s="27">
        <f t="shared" si="25"/>
        <v>0</v>
      </c>
      <c r="S6" s="27">
        <f t="shared" si="25"/>
        <v>0</v>
      </c>
      <c r="T6" s="27">
        <f t="shared" si="25"/>
        <v>0</v>
      </c>
      <c r="U6" s="27">
        <f t="shared" si="25"/>
        <v>0</v>
      </c>
      <c r="V6" s="27">
        <f t="shared" si="25"/>
        <v>0</v>
      </c>
      <c r="W6" s="27">
        <f t="shared" ref="W6" si="26">+W76</f>
        <v>0</v>
      </c>
      <c r="X6" s="27">
        <f t="shared" ref="X6:Y6" si="27">+X76</f>
        <v>0</v>
      </c>
      <c r="Y6" s="27">
        <f t="shared" si="27"/>
        <v>0</v>
      </c>
      <c r="Z6" s="82">
        <f t="shared" ref="Z6:AB6" si="28">+Z76</f>
        <v>0</v>
      </c>
      <c r="AA6" s="119">
        <f t="shared" si="28"/>
        <v>0</v>
      </c>
      <c r="AB6" s="82">
        <f t="shared" si="28"/>
        <v>0</v>
      </c>
      <c r="AD6" s="13"/>
    </row>
    <row r="7" spans="1:30" s="9" customFormat="1" ht="25" customHeight="1" thickBot="1">
      <c r="A7" s="55"/>
      <c r="B7" s="7"/>
      <c r="C7" s="89"/>
      <c r="D7" s="79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79"/>
      <c r="AA7" s="31"/>
      <c r="AB7" s="79"/>
      <c r="AD7" s="13"/>
    </row>
    <row r="8" spans="1:30" s="9" customFormat="1" ht="25" customHeight="1">
      <c r="A8" s="55"/>
      <c r="B8" s="7"/>
      <c r="C8" s="88" t="s">
        <v>57</v>
      </c>
      <c r="D8" s="87">
        <v>1357523.9100000001</v>
      </c>
      <c r="E8" s="86">
        <v>421724.69999999995</v>
      </c>
      <c r="F8" s="86">
        <v>37895.120000000003</v>
      </c>
      <c r="G8" s="86">
        <v>628260.68000000005</v>
      </c>
      <c r="H8" s="86">
        <v>262.39999999999998</v>
      </c>
      <c r="I8" s="86">
        <v>112439.99</v>
      </c>
      <c r="J8" s="86">
        <v>737877.22</v>
      </c>
      <c r="K8" s="86">
        <v>33035.93</v>
      </c>
      <c r="L8" s="86">
        <v>50929.98</v>
      </c>
      <c r="M8" s="86">
        <v>256.45</v>
      </c>
      <c r="N8" s="86">
        <v>80430.39</v>
      </c>
      <c r="O8" s="86">
        <v>22306.03</v>
      </c>
      <c r="P8" s="86">
        <v>40975.040000000001</v>
      </c>
      <c r="Q8" s="86">
        <v>1061.22</v>
      </c>
      <c r="R8" s="86">
        <v>519845.25</v>
      </c>
      <c r="S8" s="86">
        <v>1775.3700000000001</v>
      </c>
      <c r="T8" s="86">
        <v>9232.48</v>
      </c>
      <c r="U8" s="86">
        <v>42974.080000000002</v>
      </c>
      <c r="V8" s="86">
        <v>55535.65</v>
      </c>
      <c r="W8" s="86">
        <v>62992.56</v>
      </c>
      <c r="X8" s="86">
        <v>71538.070000000007</v>
      </c>
      <c r="Y8" s="86">
        <v>380861.51</v>
      </c>
      <c r="Z8" s="87">
        <v>0</v>
      </c>
      <c r="AA8" s="86">
        <v>1502953.55</v>
      </c>
      <c r="AB8" s="87">
        <v>1502953.55</v>
      </c>
      <c r="AD8" s="13"/>
    </row>
    <row r="9" spans="1:30" s="9" customFormat="1" ht="25" customHeight="1">
      <c r="A9" s="55"/>
      <c r="B9" s="7"/>
      <c r="C9" s="85" t="s">
        <v>56</v>
      </c>
      <c r="D9" s="84">
        <v>122905.86</v>
      </c>
      <c r="E9" s="31">
        <v>162850.66</v>
      </c>
      <c r="F9" s="31">
        <v>28691.56</v>
      </c>
      <c r="G9" s="31">
        <v>72915.600000000006</v>
      </c>
      <c r="H9" s="31">
        <v>43392.03</v>
      </c>
      <c r="I9" s="31">
        <v>47487.03</v>
      </c>
      <c r="J9" s="31">
        <v>65748.83</v>
      </c>
      <c r="K9" s="31">
        <v>11733.43</v>
      </c>
      <c r="L9" s="31">
        <v>38413.53</v>
      </c>
      <c r="M9" s="31">
        <v>10197.86</v>
      </c>
      <c r="N9" s="31">
        <v>27599.52</v>
      </c>
      <c r="O9" s="31">
        <v>20767.73</v>
      </c>
      <c r="P9" s="31">
        <v>72271.58</v>
      </c>
      <c r="Q9" s="31">
        <v>12272.58</v>
      </c>
      <c r="R9" s="31">
        <v>24669.74</v>
      </c>
      <c r="S9" s="31">
        <v>30299.040000000001</v>
      </c>
      <c r="T9" s="31">
        <v>150937.76999999999</v>
      </c>
      <c r="U9" s="31">
        <v>193009.72</v>
      </c>
      <c r="V9" s="31">
        <v>59759.58</v>
      </c>
      <c r="W9" s="31">
        <v>108857.7</v>
      </c>
      <c r="X9" s="31">
        <v>516965.01</v>
      </c>
      <c r="Y9" s="31">
        <v>21197.49</v>
      </c>
      <c r="Z9" s="84">
        <v>0</v>
      </c>
      <c r="AA9" s="31">
        <v>23457.68</v>
      </c>
      <c r="AB9" s="84">
        <v>23457.68</v>
      </c>
      <c r="AD9" s="13"/>
    </row>
    <row r="10" spans="1:30" s="9" customFormat="1" ht="25" customHeight="1">
      <c r="A10" s="55"/>
      <c r="B10" s="7"/>
      <c r="C10" s="85" t="s">
        <v>55</v>
      </c>
      <c r="D10" s="84">
        <v>45935112.650000006</v>
      </c>
      <c r="E10" s="31">
        <v>56919638.870000005</v>
      </c>
      <c r="F10" s="31">
        <v>62307234.730000004</v>
      </c>
      <c r="G10" s="31">
        <v>64483893.259999998</v>
      </c>
      <c r="H10" s="31">
        <v>59817415.650000006</v>
      </c>
      <c r="I10" s="31">
        <v>38528256.329999998</v>
      </c>
      <c r="J10" s="31">
        <v>29912721.190000001</v>
      </c>
      <c r="K10" s="31">
        <v>25021170.849999998</v>
      </c>
      <c r="L10" s="31">
        <v>18369973.07</v>
      </c>
      <c r="M10" s="31">
        <v>59053187.239999995</v>
      </c>
      <c r="N10" s="31">
        <v>32229651.789999999</v>
      </c>
      <c r="O10" s="31">
        <v>20629421.830000002</v>
      </c>
      <c r="P10" s="31">
        <v>46689675.93</v>
      </c>
      <c r="Q10" s="31">
        <v>38863252.710000001</v>
      </c>
      <c r="R10" s="31">
        <v>56571297.900000006</v>
      </c>
      <c r="S10" s="31">
        <v>29207110.259999998</v>
      </c>
      <c r="T10" s="31">
        <v>22224863.5</v>
      </c>
      <c r="U10" s="31">
        <v>20041002.200000003</v>
      </c>
      <c r="V10" s="31">
        <v>26565839.719999999</v>
      </c>
      <c r="W10" s="31">
        <v>32824960.169999998</v>
      </c>
      <c r="X10" s="31">
        <v>37045770.969999999</v>
      </c>
      <c r="Y10" s="31">
        <v>36669874.030000001</v>
      </c>
      <c r="Z10" s="84">
        <v>0</v>
      </c>
      <c r="AA10" s="31">
        <v>48329408.359999999</v>
      </c>
      <c r="AB10" s="84">
        <v>48329408.359999999</v>
      </c>
      <c r="AD10" s="13"/>
    </row>
    <row r="11" spans="1:30" s="9" customFormat="1" ht="25" customHeight="1">
      <c r="A11" s="55"/>
      <c r="B11" s="7"/>
      <c r="C11" s="85" t="s">
        <v>54</v>
      </c>
      <c r="D11" s="84">
        <v>17550.009999999998</v>
      </c>
      <c r="E11" s="31">
        <v>21437.279999999999</v>
      </c>
      <c r="F11" s="31">
        <v>13145.32</v>
      </c>
      <c r="G11" s="31">
        <v>11239.57</v>
      </c>
      <c r="H11" s="31">
        <v>6824.46</v>
      </c>
      <c r="I11" s="31">
        <v>6222.12</v>
      </c>
      <c r="J11" s="31">
        <v>4457.0200000000004</v>
      </c>
      <c r="K11" s="31">
        <v>6867.92</v>
      </c>
      <c r="L11" s="31">
        <v>9428</v>
      </c>
      <c r="M11" s="31">
        <v>3148.79</v>
      </c>
      <c r="N11" s="31">
        <v>9034.2900000000009</v>
      </c>
      <c r="O11" s="31">
        <v>2400.31</v>
      </c>
      <c r="P11" s="31">
        <v>4382.0600000000004</v>
      </c>
      <c r="Q11" s="31">
        <v>12061.1</v>
      </c>
      <c r="R11" s="31">
        <v>1992.56</v>
      </c>
      <c r="S11" s="31">
        <v>3253.07</v>
      </c>
      <c r="T11" s="31">
        <v>3099.18</v>
      </c>
      <c r="U11" s="31">
        <v>7575.97</v>
      </c>
      <c r="V11" s="31">
        <v>8141.93</v>
      </c>
      <c r="W11" s="31">
        <v>5900.51</v>
      </c>
      <c r="X11" s="31">
        <v>8661.9500000000007</v>
      </c>
      <c r="Y11" s="31">
        <v>203434.89</v>
      </c>
      <c r="Z11" s="84">
        <v>0</v>
      </c>
      <c r="AA11" s="31">
        <v>11791.97</v>
      </c>
      <c r="AB11" s="84">
        <v>11791.97</v>
      </c>
      <c r="AD11" s="13"/>
    </row>
    <row r="12" spans="1:30" s="9" customFormat="1" ht="25" customHeight="1" thickBot="1">
      <c r="A12" s="55"/>
      <c r="B12" s="7"/>
      <c r="C12" s="83" t="s">
        <v>53</v>
      </c>
      <c r="D12" s="82">
        <v>6867.24</v>
      </c>
      <c r="E12" s="27">
        <v>4434.7</v>
      </c>
      <c r="F12" s="27">
        <v>4030.73</v>
      </c>
      <c r="G12" s="27">
        <v>6196.87</v>
      </c>
      <c r="H12" s="27">
        <v>5386.62</v>
      </c>
      <c r="I12" s="27">
        <v>34356.14</v>
      </c>
      <c r="J12" s="27">
        <v>3640.52</v>
      </c>
      <c r="K12" s="27">
        <v>2451.5500000000002</v>
      </c>
      <c r="L12" s="27">
        <v>7575.92</v>
      </c>
      <c r="M12" s="27">
        <v>5218.22</v>
      </c>
      <c r="N12" s="27">
        <v>18350.189999999999</v>
      </c>
      <c r="O12" s="27">
        <v>3387.82</v>
      </c>
      <c r="P12" s="27">
        <v>15431.99</v>
      </c>
      <c r="Q12" s="27">
        <v>3101.17</v>
      </c>
      <c r="R12" s="27">
        <v>47932.69</v>
      </c>
      <c r="S12" s="27">
        <v>1518.39</v>
      </c>
      <c r="T12" s="27">
        <v>48552.92</v>
      </c>
      <c r="U12" s="27">
        <v>7033.85</v>
      </c>
      <c r="V12" s="27">
        <v>4890.34</v>
      </c>
      <c r="W12" s="27">
        <v>6118</v>
      </c>
      <c r="X12" s="27">
        <v>5159.92</v>
      </c>
      <c r="Y12" s="27">
        <v>1460.76</v>
      </c>
      <c r="Z12" s="82">
        <v>0</v>
      </c>
      <c r="AA12" s="27">
        <v>4941.28</v>
      </c>
      <c r="AB12" s="82">
        <v>4941.28</v>
      </c>
      <c r="AD12" s="13"/>
    </row>
    <row r="13" spans="1:30" s="9" customFormat="1" ht="25" customHeight="1" thickBot="1">
      <c r="A13" s="55"/>
      <c r="B13" s="7"/>
      <c r="C13" s="81"/>
      <c r="D13" s="79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79"/>
      <c r="AA13" s="80"/>
      <c r="AB13" s="79"/>
      <c r="AD13" s="13"/>
    </row>
    <row r="14" spans="1:30" s="42" customFormat="1" ht="25" customHeight="1">
      <c r="A14" s="51"/>
      <c r="B14" s="7"/>
      <c r="C14" s="46" t="s">
        <v>52</v>
      </c>
      <c r="D14" s="45">
        <v>1336836.2500000021</v>
      </c>
      <c r="E14" s="44">
        <f>+D14+E15-E18+E65+E16-E17</f>
        <v>1374821.5700000022</v>
      </c>
      <c r="F14" s="44">
        <f t="shared" ref="F14:AA14" si="29">+E14+F15-F18+F65+F16-F17</f>
        <v>1413131.4600000023</v>
      </c>
      <c r="G14" s="44">
        <f t="shared" si="29"/>
        <v>1448938.9100000025</v>
      </c>
      <c r="H14" s="44">
        <f t="shared" si="29"/>
        <v>1486703.3900000025</v>
      </c>
      <c r="I14" s="44">
        <f t="shared" si="29"/>
        <v>1826908.7600000023</v>
      </c>
      <c r="J14" s="44">
        <f t="shared" si="29"/>
        <v>1865065.1100000024</v>
      </c>
      <c r="K14" s="44">
        <f t="shared" si="29"/>
        <v>1905605.0000000023</v>
      </c>
      <c r="L14" s="44">
        <f t="shared" si="29"/>
        <v>1946140.7100000025</v>
      </c>
      <c r="M14" s="44">
        <f t="shared" si="29"/>
        <v>1986477.2800000024</v>
      </c>
      <c r="N14" s="44">
        <f t="shared" si="29"/>
        <v>2620481.1600000025</v>
      </c>
      <c r="O14" s="44">
        <f t="shared" si="29"/>
        <v>2659704.2600000026</v>
      </c>
      <c r="P14" s="44">
        <f t="shared" si="29"/>
        <v>2699658.4700000025</v>
      </c>
      <c r="Q14" s="44">
        <f t="shared" si="29"/>
        <v>2739608.1600000025</v>
      </c>
      <c r="R14" s="44">
        <f t="shared" si="29"/>
        <v>2778855.9800000023</v>
      </c>
      <c r="S14" s="44">
        <f t="shared" si="29"/>
        <v>3129021.6000000024</v>
      </c>
      <c r="T14" s="44">
        <f t="shared" si="29"/>
        <v>3168291.5700000022</v>
      </c>
      <c r="U14" s="44">
        <f t="shared" si="29"/>
        <v>3208047.7800000021</v>
      </c>
      <c r="V14" s="44">
        <f t="shared" si="29"/>
        <v>3247683.0200000023</v>
      </c>
      <c r="W14" s="44">
        <f t="shared" si="29"/>
        <v>3285423.4300000025</v>
      </c>
      <c r="X14" s="44">
        <f t="shared" si="29"/>
        <v>3656502.3600000027</v>
      </c>
      <c r="Y14" s="44">
        <f t="shared" si="29"/>
        <v>3696841.0800000024</v>
      </c>
      <c r="Z14" s="45">
        <f t="shared" ref="Z14:AB14" si="30">1336836-Z15-Z18+Z65+Z16-Z17</f>
        <v>3696840.83</v>
      </c>
      <c r="AA14" s="44">
        <f t="shared" si="29"/>
        <v>3742966.13</v>
      </c>
      <c r="AB14" s="45">
        <f t="shared" si="30"/>
        <v>3782479.77</v>
      </c>
      <c r="AD14" s="43"/>
    </row>
    <row r="15" spans="1:30" s="9" customFormat="1" ht="25" customHeight="1">
      <c r="A15" s="55"/>
      <c r="B15" s="7"/>
      <c r="C15" s="32" t="s">
        <v>51</v>
      </c>
      <c r="D15" s="30"/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0">
        <v>0</v>
      </c>
      <c r="AA15" s="121">
        <v>0</v>
      </c>
      <c r="AB15" s="30">
        <v>0</v>
      </c>
      <c r="AD15" s="13"/>
    </row>
    <row r="16" spans="1:30" s="9" customFormat="1" ht="25" customHeight="1">
      <c r="A16" s="55"/>
      <c r="B16" s="7"/>
      <c r="C16" s="32" t="s">
        <v>50</v>
      </c>
      <c r="D16" s="30"/>
      <c r="E16" s="31">
        <v>1126.3200000000002</v>
      </c>
      <c r="F16" s="31">
        <v>1239.06</v>
      </c>
      <c r="G16" s="31">
        <v>1156.3499999999999</v>
      </c>
      <c r="H16" s="31">
        <v>1196.47</v>
      </c>
      <c r="I16" s="31">
        <v>1597.7099999999998</v>
      </c>
      <c r="J16" s="31">
        <v>1396.04</v>
      </c>
      <c r="K16" s="31">
        <v>1719.9299999999998</v>
      </c>
      <c r="L16" s="31">
        <v>1673.8600000000001</v>
      </c>
      <c r="M16" s="31">
        <v>1656.65</v>
      </c>
      <c r="N16" s="31">
        <v>1955.7399999999998</v>
      </c>
      <c r="O16" s="31">
        <v>2126</v>
      </c>
      <c r="P16" s="31">
        <v>1946.29</v>
      </c>
      <c r="Q16" s="31">
        <v>2012.14</v>
      </c>
      <c r="R16" s="31">
        <v>1736.67</v>
      </c>
      <c r="S16" s="31">
        <v>2044.68</v>
      </c>
      <c r="T16" s="31">
        <v>2945.69</v>
      </c>
      <c r="U16" s="31">
        <v>2226.5699999999997</v>
      </c>
      <c r="V16" s="31">
        <v>2267.9299999999998</v>
      </c>
      <c r="W16" s="31">
        <v>2300.79</v>
      </c>
      <c r="X16" s="31">
        <v>2228.6400000000003</v>
      </c>
      <c r="Y16" s="31">
        <v>2960.11</v>
      </c>
      <c r="Z16" s="30">
        <v>39513.639999999992</v>
      </c>
      <c r="AA16" s="121">
        <v>2388.38</v>
      </c>
      <c r="AB16" s="30">
        <v>81415.659999999989</v>
      </c>
      <c r="AD16" s="13"/>
    </row>
    <row r="17" spans="1:30" s="9" customFormat="1" ht="25" customHeight="1">
      <c r="A17" s="55"/>
      <c r="B17" s="7"/>
      <c r="C17" s="32" t="s">
        <v>49</v>
      </c>
      <c r="D17" s="30"/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0">
        <v>0</v>
      </c>
      <c r="AA17" s="121">
        <v>0</v>
      </c>
      <c r="AB17" s="30">
        <v>0</v>
      </c>
      <c r="AD17" s="13"/>
    </row>
    <row r="18" spans="1:30" s="9" customFormat="1" ht="25" customHeight="1" thickBot="1">
      <c r="A18" s="55"/>
      <c r="B18" s="7"/>
      <c r="C18" s="28" t="s">
        <v>48</v>
      </c>
      <c r="D18" s="26"/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6">
        <v>0</v>
      </c>
      <c r="AA18" s="119">
        <v>0</v>
      </c>
      <c r="AB18" s="26">
        <v>0</v>
      </c>
      <c r="AD18" s="13"/>
    </row>
    <row r="19" spans="1:30" s="47" customFormat="1" ht="25" customHeight="1" thickBot="1">
      <c r="A19" s="15"/>
      <c r="B19" s="7"/>
      <c r="C19" s="49"/>
      <c r="D19" s="122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22"/>
      <c r="AA19" s="111"/>
      <c r="AB19" s="122"/>
      <c r="AD19" s="48"/>
    </row>
    <row r="20" spans="1:30" s="9" customFormat="1" ht="25" customHeight="1" thickBot="1">
      <c r="A20" s="55"/>
      <c r="B20" s="7"/>
      <c r="C20" s="78" t="s">
        <v>47</v>
      </c>
      <c r="D20" s="77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7">
        <v>0</v>
      </c>
      <c r="AA20" s="123">
        <v>0</v>
      </c>
      <c r="AB20" s="77">
        <v>0</v>
      </c>
      <c r="AD20" s="13"/>
    </row>
    <row r="21" spans="1:30" s="9" customFormat="1" ht="25" customHeight="1" thickBot="1">
      <c r="A21" s="55"/>
      <c r="B21" s="7"/>
      <c r="C21" s="12"/>
      <c r="D21" s="74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4"/>
      <c r="AA21" s="75"/>
      <c r="AB21" s="74"/>
      <c r="AD21" s="13"/>
    </row>
    <row r="22" spans="1:30" s="42" customFormat="1" ht="25" customHeight="1">
      <c r="A22" s="51"/>
      <c r="B22" s="7"/>
      <c r="C22" s="46" t="s">
        <v>46</v>
      </c>
      <c r="D22" s="45"/>
      <c r="E22" s="44">
        <f t="shared" ref="E22:AB22" si="31">+E23+E32+SUM(E37:E42)</f>
        <v>30063978.649999999</v>
      </c>
      <c r="F22" s="44">
        <f t="shared" ref="F22:V22" si="32">+F23+F32+SUM(F37:F42)</f>
        <v>26926461.279999997</v>
      </c>
      <c r="G22" s="44">
        <f t="shared" si="32"/>
        <v>21280090.329999998</v>
      </c>
      <c r="H22" s="44">
        <f t="shared" si="32"/>
        <v>14150564.49</v>
      </c>
      <c r="I22" s="44">
        <f t="shared" si="32"/>
        <v>13830858.060000001</v>
      </c>
      <c r="J22" s="44">
        <f t="shared" si="32"/>
        <v>11163649.979999999</v>
      </c>
      <c r="K22" s="44">
        <f t="shared" si="32"/>
        <v>13192150.07</v>
      </c>
      <c r="L22" s="44">
        <f t="shared" si="32"/>
        <v>13236197.539999999</v>
      </c>
      <c r="M22" s="44">
        <f t="shared" si="32"/>
        <v>60264214.659999996</v>
      </c>
      <c r="N22" s="44">
        <f t="shared" si="32"/>
        <v>9662924.7000000011</v>
      </c>
      <c r="O22" s="44">
        <f t="shared" si="32"/>
        <v>10133353.610000001</v>
      </c>
      <c r="P22" s="44">
        <f t="shared" si="32"/>
        <v>45872465</v>
      </c>
      <c r="Q22" s="44">
        <f t="shared" si="32"/>
        <v>11962905.380000003</v>
      </c>
      <c r="R22" s="44">
        <f t="shared" si="32"/>
        <v>37839494.629999995</v>
      </c>
      <c r="S22" s="44">
        <f t="shared" si="32"/>
        <v>10608787.589999998</v>
      </c>
      <c r="T22" s="44">
        <f t="shared" si="32"/>
        <v>12020136.559999999</v>
      </c>
      <c r="U22" s="44">
        <f t="shared" si="32"/>
        <v>17112472.129999999</v>
      </c>
      <c r="V22" s="44">
        <f t="shared" si="32"/>
        <v>26111877.34</v>
      </c>
      <c r="W22" s="44">
        <f t="shared" ref="W22" si="33">+W23+W32+SUM(W37:W42)</f>
        <v>25596544.32</v>
      </c>
      <c r="X22" s="44">
        <f t="shared" ref="X22:Y22" si="34">+X23+X32+SUM(X37:X42)</f>
        <v>41402279.710000001</v>
      </c>
      <c r="Y22" s="44">
        <f t="shared" si="34"/>
        <v>25853455.690000001</v>
      </c>
      <c r="Z22" s="45">
        <f t="shared" ref="Z22:AB22" si="35">+Z23+Z32+SUM(Z37:Z42)</f>
        <v>478284861.71999997</v>
      </c>
      <c r="AA22" s="120">
        <f t="shared" si="35"/>
        <v>32316397.949999999</v>
      </c>
      <c r="AB22" s="45">
        <f t="shared" si="35"/>
        <v>510601259.66999996</v>
      </c>
      <c r="AD22" s="43"/>
    </row>
    <row r="23" spans="1:30" s="9" customFormat="1" ht="25" customHeight="1">
      <c r="A23" s="55"/>
      <c r="B23" s="7">
        <v>801</v>
      </c>
      <c r="C23" s="35" t="s">
        <v>45</v>
      </c>
      <c r="D23" s="34"/>
      <c r="E23" s="33">
        <f t="shared" ref="E23:AB23" si="36">SUM(E24:E31)</f>
        <v>29645588.089999996</v>
      </c>
      <c r="F23" s="33">
        <f t="shared" ref="F23:V23" si="37">SUM(F24:F31)</f>
        <v>26884205.609999999</v>
      </c>
      <c r="G23" s="33">
        <f t="shared" si="37"/>
        <v>20684072.93</v>
      </c>
      <c r="H23" s="33">
        <f t="shared" si="37"/>
        <v>14143180.68</v>
      </c>
      <c r="I23" s="33">
        <f t="shared" si="37"/>
        <v>13710740.779999999</v>
      </c>
      <c r="J23" s="33">
        <f t="shared" si="37"/>
        <v>10528438.749999998</v>
      </c>
      <c r="K23" s="33">
        <f t="shared" si="37"/>
        <v>13155628.08</v>
      </c>
      <c r="L23" s="33">
        <f t="shared" si="37"/>
        <v>13214999.139999999</v>
      </c>
      <c r="M23" s="33">
        <f t="shared" si="37"/>
        <v>10066217.48</v>
      </c>
      <c r="N23" s="33">
        <f t="shared" si="37"/>
        <v>9581023.5200000014</v>
      </c>
      <c r="O23" s="33">
        <f t="shared" si="37"/>
        <v>10130789.770000001</v>
      </c>
      <c r="P23" s="33">
        <f t="shared" si="37"/>
        <v>10852383.560000001</v>
      </c>
      <c r="Q23" s="33">
        <f t="shared" si="37"/>
        <v>11961674.470000003</v>
      </c>
      <c r="R23" s="33">
        <f t="shared" si="37"/>
        <v>12319405.710000001</v>
      </c>
      <c r="S23" s="33">
        <f t="shared" si="37"/>
        <v>10594730.719999999</v>
      </c>
      <c r="T23" s="33">
        <f t="shared" si="37"/>
        <v>12010323.459999999</v>
      </c>
      <c r="U23" s="33">
        <f t="shared" si="37"/>
        <v>17077298.050000001</v>
      </c>
      <c r="V23" s="33">
        <f t="shared" si="37"/>
        <v>26097744.870000001</v>
      </c>
      <c r="W23" s="33">
        <f t="shared" ref="W23" si="38">SUM(W24:W31)</f>
        <v>25586983.390000001</v>
      </c>
      <c r="X23" s="33">
        <f t="shared" ref="X23:Y23" si="39">SUM(X24:X31)</f>
        <v>23942853.309999999</v>
      </c>
      <c r="Y23" s="33">
        <f t="shared" si="39"/>
        <v>25470794.239999998</v>
      </c>
      <c r="Z23" s="34">
        <f t="shared" ref="Z23:AB23" si="40">SUM(Z24:Z31)</f>
        <v>347659076.60999995</v>
      </c>
      <c r="AA23" s="124">
        <f t="shared" si="40"/>
        <v>30816569.779999997</v>
      </c>
      <c r="AB23" s="34">
        <f t="shared" si="40"/>
        <v>378475646.38999999</v>
      </c>
      <c r="AC23" s="19"/>
      <c r="AD23" s="13"/>
    </row>
    <row r="24" spans="1:30" s="9" customFormat="1" ht="25" customHeight="1">
      <c r="A24" s="58" t="s">
        <v>6</v>
      </c>
      <c r="B24" s="50"/>
      <c r="C24" s="69" t="s">
        <v>44</v>
      </c>
      <c r="D24" s="37"/>
      <c r="E24" s="36">
        <v>164944.79999999999</v>
      </c>
      <c r="F24" s="36">
        <v>25840.9</v>
      </c>
      <c r="G24" s="36">
        <v>61621.7</v>
      </c>
      <c r="H24" s="36">
        <v>40476.43</v>
      </c>
      <c r="I24" s="36">
        <v>4095</v>
      </c>
      <c r="J24" s="36">
        <v>18261.8</v>
      </c>
      <c r="K24" s="36">
        <v>5984.6</v>
      </c>
      <c r="L24" s="36">
        <v>26680.1</v>
      </c>
      <c r="M24" s="36">
        <v>65649.789999999994</v>
      </c>
      <c r="N24" s="36">
        <v>17401.66</v>
      </c>
      <c r="O24" s="36">
        <v>43168.21</v>
      </c>
      <c r="P24" s="36">
        <v>51503.85</v>
      </c>
      <c r="Q24" s="36">
        <v>10001</v>
      </c>
      <c r="R24" s="36">
        <v>22917.599999999999</v>
      </c>
      <c r="S24" s="36">
        <v>5629.3</v>
      </c>
      <c r="T24" s="36">
        <v>110118.29</v>
      </c>
      <c r="U24" s="36">
        <v>42071.95</v>
      </c>
      <c r="V24" s="36">
        <v>151749.85999999999</v>
      </c>
      <c r="W24" s="36">
        <v>49098.12</v>
      </c>
      <c r="X24" s="36">
        <v>408107.31</v>
      </c>
      <c r="Y24" s="36">
        <v>24232.48</v>
      </c>
      <c r="Z24" s="37">
        <v>1349554.7499999998</v>
      </c>
      <c r="AA24" s="125">
        <v>20310.400000000001</v>
      </c>
      <c r="AB24" s="37">
        <v>1369865.1499999997</v>
      </c>
    </row>
    <row r="25" spans="1:30" s="9" customFormat="1" ht="25" customHeight="1">
      <c r="A25" s="58" t="s">
        <v>6</v>
      </c>
      <c r="B25" s="50"/>
      <c r="C25" s="69" t="s">
        <v>43</v>
      </c>
      <c r="D25" s="37"/>
      <c r="E25" s="36">
        <v>8748.83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21873.7</v>
      </c>
      <c r="P25" s="36">
        <v>0</v>
      </c>
      <c r="Q25" s="36">
        <v>84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8543.58</v>
      </c>
      <c r="Y25" s="36">
        <v>0</v>
      </c>
      <c r="Z25" s="37">
        <v>39250.11</v>
      </c>
      <c r="AA25" s="125">
        <v>0</v>
      </c>
      <c r="AB25" s="37">
        <v>39250.11</v>
      </c>
    </row>
    <row r="26" spans="1:30" s="9" customFormat="1" ht="25" customHeight="1">
      <c r="A26" s="58" t="s">
        <v>6</v>
      </c>
      <c r="B26" s="50"/>
      <c r="C26" s="73" t="s">
        <v>42</v>
      </c>
      <c r="D26" s="72"/>
      <c r="E26" s="71">
        <v>400680.59</v>
      </c>
      <c r="F26" s="71">
        <v>1088569.74</v>
      </c>
      <c r="G26" s="71">
        <v>471466.38</v>
      </c>
      <c r="H26" s="71">
        <v>471098.56</v>
      </c>
      <c r="I26" s="71">
        <v>403560.19</v>
      </c>
      <c r="J26" s="71">
        <v>386683.18</v>
      </c>
      <c r="K26" s="71">
        <v>1092978.21</v>
      </c>
      <c r="L26" s="71">
        <v>467846.87</v>
      </c>
      <c r="M26" s="71">
        <v>280524.01</v>
      </c>
      <c r="N26" s="71">
        <v>393700.12</v>
      </c>
      <c r="O26" s="71">
        <v>321437.88</v>
      </c>
      <c r="P26" s="71">
        <v>811261.18</v>
      </c>
      <c r="Q26" s="71">
        <v>356789.21</v>
      </c>
      <c r="R26" s="71">
        <v>308581.31</v>
      </c>
      <c r="S26" s="71">
        <v>295865.21999999997</v>
      </c>
      <c r="T26" s="71">
        <v>304681.23</v>
      </c>
      <c r="U26" s="71">
        <v>909201.35</v>
      </c>
      <c r="V26" s="71">
        <v>372669.74</v>
      </c>
      <c r="W26" s="71">
        <v>355586.05</v>
      </c>
      <c r="X26" s="71">
        <v>318751.24</v>
      </c>
      <c r="Y26" s="71">
        <v>302631.71000000002</v>
      </c>
      <c r="Z26" s="126">
        <v>10114563.970000001</v>
      </c>
      <c r="AA26" s="127">
        <v>798606.57</v>
      </c>
      <c r="AB26" s="72">
        <v>10913170.540000001</v>
      </c>
    </row>
    <row r="27" spans="1:30" s="9" customFormat="1" ht="25" customHeight="1">
      <c r="A27" s="58" t="s">
        <v>6</v>
      </c>
      <c r="B27" s="50"/>
      <c r="C27" s="73" t="s">
        <v>41</v>
      </c>
      <c r="D27" s="72"/>
      <c r="E27" s="71">
        <v>704721.26</v>
      </c>
      <c r="F27" s="71">
        <v>902762.05</v>
      </c>
      <c r="G27" s="71">
        <v>1710541.62</v>
      </c>
      <c r="H27" s="71">
        <v>1007091.27</v>
      </c>
      <c r="I27" s="71">
        <v>786256.78</v>
      </c>
      <c r="J27" s="71">
        <v>772717.43</v>
      </c>
      <c r="K27" s="71">
        <v>757458.42</v>
      </c>
      <c r="L27" s="71">
        <v>547304.71</v>
      </c>
      <c r="M27" s="71">
        <v>880351.49</v>
      </c>
      <c r="N27" s="71">
        <v>689329.36</v>
      </c>
      <c r="O27" s="71">
        <v>564647.64</v>
      </c>
      <c r="P27" s="71">
        <v>546064.63</v>
      </c>
      <c r="Q27" s="71">
        <v>1062591.98</v>
      </c>
      <c r="R27" s="71">
        <v>691726.98</v>
      </c>
      <c r="S27" s="71">
        <v>577651.9</v>
      </c>
      <c r="T27" s="71">
        <v>495715.45</v>
      </c>
      <c r="U27" s="71">
        <v>582775.32999999996</v>
      </c>
      <c r="V27" s="71">
        <v>1183214.06</v>
      </c>
      <c r="W27" s="71">
        <v>674472.05</v>
      </c>
      <c r="X27" s="71">
        <v>596680.64</v>
      </c>
      <c r="Y27" s="71">
        <v>558687.5</v>
      </c>
      <c r="Z27" s="126">
        <v>16292762.550000004</v>
      </c>
      <c r="AA27" s="127">
        <v>547136.47</v>
      </c>
      <c r="AB27" s="72">
        <v>16839899.020000003</v>
      </c>
    </row>
    <row r="28" spans="1:30" s="9" customFormat="1" ht="25" customHeight="1">
      <c r="A28" s="58" t="s">
        <v>6</v>
      </c>
      <c r="B28" s="50"/>
      <c r="C28" s="73" t="s">
        <v>40</v>
      </c>
      <c r="D28" s="72"/>
      <c r="E28" s="71">
        <v>4082636.3</v>
      </c>
      <c r="F28" s="71">
        <v>3668923.49</v>
      </c>
      <c r="G28" s="71">
        <v>3185907.14</v>
      </c>
      <c r="H28" s="71">
        <v>2601300.2000000002</v>
      </c>
      <c r="I28" s="71">
        <v>2146662.2200000002</v>
      </c>
      <c r="J28" s="71">
        <v>2711564.54</v>
      </c>
      <c r="K28" s="71">
        <v>4264395.8099999996</v>
      </c>
      <c r="L28" s="71">
        <v>3219270.98</v>
      </c>
      <c r="M28" s="71">
        <v>2438216.9500000002</v>
      </c>
      <c r="N28" s="71">
        <v>2203365.21</v>
      </c>
      <c r="O28" s="71">
        <v>2602768.08</v>
      </c>
      <c r="P28" s="71">
        <v>3682019.4</v>
      </c>
      <c r="Q28" s="71">
        <v>2984537.87</v>
      </c>
      <c r="R28" s="71">
        <v>3728344.02</v>
      </c>
      <c r="S28" s="71">
        <v>2318428.0099999998</v>
      </c>
      <c r="T28" s="71">
        <v>4320654.7699999996</v>
      </c>
      <c r="U28" s="71">
        <v>4830039.01</v>
      </c>
      <c r="V28" s="71">
        <v>6451272.1699999999</v>
      </c>
      <c r="W28" s="71">
        <v>5196825.4800000004</v>
      </c>
      <c r="X28" s="71">
        <v>2470653.9900000002</v>
      </c>
      <c r="Y28" s="71">
        <v>3191089.35</v>
      </c>
      <c r="Z28" s="126">
        <v>72298874.98999998</v>
      </c>
      <c r="AA28" s="127">
        <v>3718439.17</v>
      </c>
      <c r="AB28" s="72">
        <v>76017314.159999967</v>
      </c>
    </row>
    <row r="29" spans="1:30" s="9" customFormat="1" ht="25" customHeight="1">
      <c r="A29" s="58" t="s">
        <v>6</v>
      </c>
      <c r="B29" s="50"/>
      <c r="C29" s="69" t="s">
        <v>39</v>
      </c>
      <c r="D29" s="37"/>
      <c r="E29" s="36">
        <v>9204395.5299999993</v>
      </c>
      <c r="F29" s="36">
        <v>7633728.46</v>
      </c>
      <c r="G29" s="36">
        <v>10125745.27</v>
      </c>
      <c r="H29" s="36">
        <v>6305129.25</v>
      </c>
      <c r="I29" s="36">
        <v>7754152.8899999997</v>
      </c>
      <c r="J29" s="36">
        <v>4681953.0199999996</v>
      </c>
      <c r="K29" s="36">
        <v>4716290.3</v>
      </c>
      <c r="L29" s="36">
        <v>7267994.3499999996</v>
      </c>
      <c r="M29" s="36">
        <v>5583173.04</v>
      </c>
      <c r="N29" s="36">
        <v>3926056.33</v>
      </c>
      <c r="O29" s="36">
        <v>4491668.37</v>
      </c>
      <c r="P29" s="36">
        <v>4075747.14</v>
      </c>
      <c r="Q29" s="36">
        <v>6344333.8600000003</v>
      </c>
      <c r="R29" s="36">
        <v>6590426.8899999997</v>
      </c>
      <c r="S29" s="36">
        <v>5945803.7000000002</v>
      </c>
      <c r="T29" s="36">
        <v>5525503.2000000002</v>
      </c>
      <c r="U29" s="36">
        <v>9383384.4299999997</v>
      </c>
      <c r="V29" s="36">
        <v>14371746.560000001</v>
      </c>
      <c r="W29" s="36">
        <v>15131785.6</v>
      </c>
      <c r="X29" s="36">
        <v>12851631.880000001</v>
      </c>
      <c r="Y29" s="36">
        <v>12230839.699999999</v>
      </c>
      <c r="Z29" s="37">
        <v>164141489.76999998</v>
      </c>
      <c r="AA29" s="125">
        <v>11192155.039999999</v>
      </c>
      <c r="AB29" s="37">
        <v>175333644.81</v>
      </c>
    </row>
    <row r="30" spans="1:30" s="9" customFormat="1" ht="25" customHeight="1">
      <c r="A30" s="58" t="s">
        <v>6</v>
      </c>
      <c r="B30" s="50"/>
      <c r="C30" s="69" t="s">
        <v>38</v>
      </c>
      <c r="D30" s="37"/>
      <c r="E30" s="36">
        <v>15011224.060000001</v>
      </c>
      <c r="F30" s="36">
        <v>13474015.4</v>
      </c>
      <c r="G30" s="36">
        <v>4954088.82</v>
      </c>
      <c r="H30" s="36">
        <v>3612881.52</v>
      </c>
      <c r="I30" s="36">
        <v>2501293.17</v>
      </c>
      <c r="J30" s="36">
        <v>1847656.52</v>
      </c>
      <c r="K30" s="36">
        <v>2233833.35</v>
      </c>
      <c r="L30" s="36">
        <v>1508928.03</v>
      </c>
      <c r="M30" s="36">
        <v>729658.19</v>
      </c>
      <c r="N30" s="36">
        <v>2266832.71</v>
      </c>
      <c r="O30" s="36">
        <v>2024545.4</v>
      </c>
      <c r="P30" s="36">
        <v>1623155.68</v>
      </c>
      <c r="Q30" s="36">
        <v>1124209.8999999999</v>
      </c>
      <c r="R30" s="36">
        <v>930781.66</v>
      </c>
      <c r="S30" s="36">
        <v>1392244.78</v>
      </c>
      <c r="T30" s="36">
        <v>1205768.25</v>
      </c>
      <c r="U30" s="36">
        <v>1280867.6299999999</v>
      </c>
      <c r="V30" s="36">
        <v>3483319.3</v>
      </c>
      <c r="W30" s="36">
        <v>4121922.07</v>
      </c>
      <c r="X30" s="36">
        <v>7228322.4000000004</v>
      </c>
      <c r="Y30" s="36">
        <v>9111082.7300000004</v>
      </c>
      <c r="Z30" s="37">
        <v>81666631.570000008</v>
      </c>
      <c r="AA30" s="125">
        <v>14480926.039999999</v>
      </c>
      <c r="AB30" s="37">
        <v>96147557.609999999</v>
      </c>
    </row>
    <row r="31" spans="1:30" s="9" customFormat="1" ht="25" customHeight="1">
      <c r="A31" s="58" t="s">
        <v>6</v>
      </c>
      <c r="B31" s="50"/>
      <c r="C31" s="69" t="s">
        <v>37</v>
      </c>
      <c r="D31" s="37"/>
      <c r="E31" s="36">
        <v>68236.72</v>
      </c>
      <c r="F31" s="36">
        <v>90365.57</v>
      </c>
      <c r="G31" s="36">
        <v>174702</v>
      </c>
      <c r="H31" s="36">
        <v>105203.45</v>
      </c>
      <c r="I31" s="36">
        <v>114720.53</v>
      </c>
      <c r="J31" s="36">
        <v>109602.26</v>
      </c>
      <c r="K31" s="36">
        <v>84687.39</v>
      </c>
      <c r="L31" s="36">
        <v>176974.1</v>
      </c>
      <c r="M31" s="36">
        <v>88644.01</v>
      </c>
      <c r="N31" s="36">
        <v>84338.13</v>
      </c>
      <c r="O31" s="36">
        <v>60680.49</v>
      </c>
      <c r="P31" s="36">
        <v>62631.68</v>
      </c>
      <c r="Q31" s="36">
        <v>79126.649999999994</v>
      </c>
      <c r="R31" s="36">
        <v>46627.25</v>
      </c>
      <c r="S31" s="36">
        <v>59107.81</v>
      </c>
      <c r="T31" s="36">
        <v>47882.27</v>
      </c>
      <c r="U31" s="36">
        <v>48958.35</v>
      </c>
      <c r="V31" s="36">
        <v>83773.179999999993</v>
      </c>
      <c r="W31" s="36">
        <v>57294.02</v>
      </c>
      <c r="X31" s="36">
        <v>60162.27</v>
      </c>
      <c r="Y31" s="36">
        <v>52230.77</v>
      </c>
      <c r="Z31" s="37">
        <v>1755948.9000000001</v>
      </c>
      <c r="AA31" s="125">
        <v>58996.09</v>
      </c>
      <c r="AB31" s="37">
        <v>1814944.99</v>
      </c>
    </row>
    <row r="32" spans="1:30" s="9" customFormat="1" ht="25" customHeight="1">
      <c r="A32" s="55"/>
      <c r="B32" s="39">
        <v>805</v>
      </c>
      <c r="C32" s="35" t="s">
        <v>36</v>
      </c>
      <c r="D32" s="34"/>
      <c r="E32" s="33">
        <f t="shared" ref="E32:AB32" si="41">SUM(E33:E36)</f>
        <v>5439.1</v>
      </c>
      <c r="F32" s="33">
        <f t="shared" ref="F32:V32" si="42">SUM(F33:F36)</f>
        <v>4377.74</v>
      </c>
      <c r="G32" s="33">
        <f t="shared" si="42"/>
        <v>5654.58</v>
      </c>
      <c r="H32" s="33">
        <f t="shared" si="42"/>
        <v>7383.81</v>
      </c>
      <c r="I32" s="33">
        <f t="shared" si="42"/>
        <v>7941.46</v>
      </c>
      <c r="J32" s="33">
        <f t="shared" si="42"/>
        <v>9775.4699999999993</v>
      </c>
      <c r="K32" s="33">
        <f t="shared" si="42"/>
        <v>4365.53</v>
      </c>
      <c r="L32" s="33">
        <f t="shared" si="42"/>
        <v>3306.4</v>
      </c>
      <c r="M32" s="33">
        <f t="shared" si="42"/>
        <v>2731.24</v>
      </c>
      <c r="N32" s="33">
        <f t="shared" si="42"/>
        <v>1729.29</v>
      </c>
      <c r="O32" s="33">
        <f t="shared" si="42"/>
        <v>2563.84</v>
      </c>
      <c r="P32" s="33">
        <f t="shared" si="42"/>
        <v>1414.71</v>
      </c>
      <c r="Q32" s="33">
        <f t="shared" si="42"/>
        <v>1230.9100000000001</v>
      </c>
      <c r="R32" s="33">
        <f t="shared" si="42"/>
        <v>1306.5899999999999</v>
      </c>
      <c r="S32" s="33">
        <f t="shared" si="42"/>
        <v>2128.87</v>
      </c>
      <c r="T32" s="33">
        <f t="shared" si="42"/>
        <v>2358.1</v>
      </c>
      <c r="U32" s="33">
        <f t="shared" si="42"/>
        <v>1434.43</v>
      </c>
      <c r="V32" s="33">
        <f t="shared" si="42"/>
        <v>1572.89</v>
      </c>
      <c r="W32" s="33">
        <f t="shared" ref="W32" si="43">SUM(W33:W36)</f>
        <v>2105.9299999999998</v>
      </c>
      <c r="X32" s="33">
        <f t="shared" ref="X32:Y32" si="44">SUM(X33:X36)</f>
        <v>2869.87</v>
      </c>
      <c r="Y32" s="33">
        <f t="shared" si="44"/>
        <v>3340.03</v>
      </c>
      <c r="Z32" s="70">
        <f t="shared" ref="Z32:AB32" si="45">SUM(Z33:Z36)</f>
        <v>75030.789999999979</v>
      </c>
      <c r="AA32" s="124">
        <f t="shared" si="45"/>
        <v>64601.96</v>
      </c>
      <c r="AB32" s="34">
        <f t="shared" si="45"/>
        <v>139632.75</v>
      </c>
      <c r="AD32" s="13"/>
    </row>
    <row r="33" spans="1:30" s="9" customFormat="1" ht="25" customHeight="1">
      <c r="A33" s="58" t="s">
        <v>6</v>
      </c>
      <c r="B33" s="50"/>
      <c r="C33" s="69" t="s">
        <v>35</v>
      </c>
      <c r="D33" s="37"/>
      <c r="E33" s="36">
        <v>5304.1</v>
      </c>
      <c r="F33" s="36">
        <v>4332.74</v>
      </c>
      <c r="G33" s="36">
        <v>5609.58</v>
      </c>
      <c r="H33" s="36">
        <v>7383.81</v>
      </c>
      <c r="I33" s="36">
        <v>7761.46</v>
      </c>
      <c r="J33" s="36">
        <v>9730.4699999999993</v>
      </c>
      <c r="K33" s="36">
        <v>4365.53</v>
      </c>
      <c r="L33" s="36">
        <v>2946.4</v>
      </c>
      <c r="M33" s="36">
        <v>2731.24</v>
      </c>
      <c r="N33" s="36">
        <v>1729.29</v>
      </c>
      <c r="O33" s="36">
        <v>2518.84</v>
      </c>
      <c r="P33" s="36">
        <v>1414.71</v>
      </c>
      <c r="Q33" s="36">
        <v>1185.9100000000001</v>
      </c>
      <c r="R33" s="36">
        <v>1261.5899999999999</v>
      </c>
      <c r="S33" s="36">
        <v>2038.87</v>
      </c>
      <c r="T33" s="36">
        <v>2313.1</v>
      </c>
      <c r="U33" s="36">
        <v>1434.43</v>
      </c>
      <c r="V33" s="36">
        <v>1437.89</v>
      </c>
      <c r="W33" s="36">
        <v>2060.9299999999998</v>
      </c>
      <c r="X33" s="36">
        <v>2599.87</v>
      </c>
      <c r="Y33" s="36">
        <v>3160.03</v>
      </c>
      <c r="Z33" s="37">
        <v>73320.789999999979</v>
      </c>
      <c r="AA33" s="125">
        <v>2648.26</v>
      </c>
      <c r="AB33" s="37">
        <v>75969.049999999988</v>
      </c>
    </row>
    <row r="34" spans="1:30" s="9" customFormat="1" ht="25" customHeight="1">
      <c r="A34" s="58" t="s">
        <v>6</v>
      </c>
      <c r="B34" s="50"/>
      <c r="C34" s="69" t="s">
        <v>34</v>
      </c>
      <c r="D34" s="37"/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7">
        <v>0</v>
      </c>
      <c r="AA34" s="125">
        <v>61863.7</v>
      </c>
      <c r="AB34" s="37">
        <v>61863.7</v>
      </c>
    </row>
    <row r="35" spans="1:30" s="9" customFormat="1" ht="25" customHeight="1">
      <c r="A35" s="58" t="s">
        <v>6</v>
      </c>
      <c r="B35" s="50"/>
      <c r="C35" s="69" t="s">
        <v>33</v>
      </c>
      <c r="D35" s="37"/>
      <c r="E35" s="36">
        <v>135</v>
      </c>
      <c r="F35" s="36">
        <v>45</v>
      </c>
      <c r="G35" s="36">
        <v>45</v>
      </c>
      <c r="H35" s="36">
        <v>0</v>
      </c>
      <c r="I35" s="36">
        <v>180</v>
      </c>
      <c r="J35" s="36">
        <v>45</v>
      </c>
      <c r="K35" s="36">
        <v>0</v>
      </c>
      <c r="L35" s="36">
        <v>360</v>
      </c>
      <c r="M35" s="36">
        <v>0</v>
      </c>
      <c r="N35" s="36">
        <v>0</v>
      </c>
      <c r="O35" s="36">
        <v>45</v>
      </c>
      <c r="P35" s="36">
        <v>0</v>
      </c>
      <c r="Q35" s="36">
        <v>45</v>
      </c>
      <c r="R35" s="36">
        <v>45</v>
      </c>
      <c r="S35" s="36">
        <v>90</v>
      </c>
      <c r="T35" s="36">
        <v>45</v>
      </c>
      <c r="U35" s="36">
        <v>0</v>
      </c>
      <c r="V35" s="36">
        <v>135</v>
      </c>
      <c r="W35" s="36">
        <v>45</v>
      </c>
      <c r="X35" s="36">
        <v>270</v>
      </c>
      <c r="Y35" s="36">
        <v>180</v>
      </c>
      <c r="Z35" s="37">
        <v>1710</v>
      </c>
      <c r="AA35" s="125">
        <v>90</v>
      </c>
      <c r="AB35" s="37">
        <v>1800</v>
      </c>
    </row>
    <row r="36" spans="1:30" s="9" customFormat="1" ht="25" customHeight="1">
      <c r="A36" s="58" t="s">
        <v>6</v>
      </c>
      <c r="B36" s="50"/>
      <c r="C36" s="69" t="s">
        <v>32</v>
      </c>
      <c r="D36" s="37"/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7">
        <v>0</v>
      </c>
      <c r="AA36" s="125">
        <v>0</v>
      </c>
      <c r="AB36" s="37">
        <v>0</v>
      </c>
    </row>
    <row r="37" spans="1:30" s="9" customFormat="1" ht="25" customHeight="1">
      <c r="A37" s="55"/>
      <c r="B37" s="7">
        <v>827</v>
      </c>
      <c r="C37" s="35" t="s">
        <v>31</v>
      </c>
      <c r="D37" s="34"/>
      <c r="E37" s="33">
        <v>99897</v>
      </c>
      <c r="F37" s="33">
        <v>37877.93</v>
      </c>
      <c r="G37" s="33">
        <v>33967.379999999997</v>
      </c>
      <c r="H37" s="33">
        <v>0</v>
      </c>
      <c r="I37" s="33">
        <v>112175.82</v>
      </c>
      <c r="J37" s="33">
        <v>0</v>
      </c>
      <c r="K37" s="33">
        <v>32156.46</v>
      </c>
      <c r="L37" s="33">
        <v>17892</v>
      </c>
      <c r="M37" s="33">
        <v>0</v>
      </c>
      <c r="N37" s="33">
        <v>29820</v>
      </c>
      <c r="O37" s="33">
        <v>0</v>
      </c>
      <c r="P37" s="33">
        <v>18666.73</v>
      </c>
      <c r="Q37" s="33">
        <v>0</v>
      </c>
      <c r="R37" s="33">
        <v>0</v>
      </c>
      <c r="S37" s="33">
        <v>11928</v>
      </c>
      <c r="T37" s="33">
        <v>7455</v>
      </c>
      <c r="U37" s="33">
        <v>33739.65</v>
      </c>
      <c r="V37" s="33">
        <v>11928</v>
      </c>
      <c r="W37" s="33">
        <v>7455</v>
      </c>
      <c r="X37" s="33">
        <v>0</v>
      </c>
      <c r="Y37" s="33">
        <v>67121.27</v>
      </c>
      <c r="Z37" s="34">
        <v>522080.24000000005</v>
      </c>
      <c r="AA37" s="124">
        <v>28329</v>
      </c>
      <c r="AB37" s="34">
        <v>550409.24</v>
      </c>
      <c r="AD37" s="13"/>
    </row>
    <row r="38" spans="1:30" s="9" customFormat="1" ht="25" customHeight="1">
      <c r="A38" s="55"/>
      <c r="B38" s="7">
        <v>824</v>
      </c>
      <c r="C38" s="35" t="s">
        <v>30</v>
      </c>
      <c r="D38" s="34"/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625435.76</v>
      </c>
      <c r="K38" s="33">
        <v>0</v>
      </c>
      <c r="L38" s="33">
        <v>0</v>
      </c>
      <c r="M38" s="33">
        <v>195265.94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4">
        <v>820701.7</v>
      </c>
      <c r="AA38" s="33">
        <v>1406897.21</v>
      </c>
      <c r="AB38" s="34">
        <v>2227598.91</v>
      </c>
      <c r="AD38" s="13"/>
    </row>
    <row r="39" spans="1:30" s="9" customFormat="1" ht="25" customHeight="1">
      <c r="A39" s="55"/>
      <c r="B39" s="7">
        <v>807</v>
      </c>
      <c r="C39" s="35" t="s">
        <v>29</v>
      </c>
      <c r="D39" s="34"/>
      <c r="E39" s="33">
        <v>313054.46000000002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50351.89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631.58000000000004</v>
      </c>
      <c r="W39" s="33">
        <v>0</v>
      </c>
      <c r="X39" s="33">
        <v>0</v>
      </c>
      <c r="Y39" s="33">
        <v>312200.15000000002</v>
      </c>
      <c r="Z39" s="34">
        <v>676238.08000000007</v>
      </c>
      <c r="AA39" s="124">
        <v>0</v>
      </c>
      <c r="AB39" s="34">
        <v>676238.08000000007</v>
      </c>
      <c r="AD39" s="13"/>
    </row>
    <row r="40" spans="1:30" s="9" customFormat="1" ht="25" customHeight="1">
      <c r="A40" s="55"/>
      <c r="B40" s="7">
        <v>814</v>
      </c>
      <c r="C40" s="35" t="s">
        <v>28</v>
      </c>
      <c r="D40" s="34"/>
      <c r="E40" s="33">
        <v>0</v>
      </c>
      <c r="F40" s="33">
        <v>0</v>
      </c>
      <c r="G40" s="33">
        <v>556395.43999999994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518782.33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4">
        <v>1075177.77</v>
      </c>
      <c r="AA40" s="124">
        <v>0</v>
      </c>
      <c r="AB40" s="34">
        <v>1075177.77</v>
      </c>
      <c r="AD40" s="13"/>
    </row>
    <row r="41" spans="1:30" s="9" customFormat="1" ht="25" customHeight="1">
      <c r="A41" s="55"/>
      <c r="B41" s="7">
        <v>905</v>
      </c>
      <c r="C41" s="35" t="s">
        <v>27</v>
      </c>
      <c r="D41" s="34"/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4956556.53</v>
      </c>
      <c r="Y41" s="33">
        <v>0</v>
      </c>
      <c r="Z41" s="34">
        <v>4956556.53</v>
      </c>
      <c r="AA41" s="124">
        <v>0</v>
      </c>
      <c r="AB41" s="34">
        <v>4956556.53</v>
      </c>
      <c r="AD41" s="13"/>
    </row>
    <row r="42" spans="1:30" s="9" customFormat="1" ht="25" customHeight="1" thickBot="1">
      <c r="A42" s="55"/>
      <c r="B42" s="7">
        <v>940</v>
      </c>
      <c r="C42" s="68" t="s">
        <v>26</v>
      </c>
      <c r="D42" s="67"/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50000000</v>
      </c>
      <c r="N42" s="66">
        <v>0</v>
      </c>
      <c r="O42" s="66">
        <v>0</v>
      </c>
      <c r="P42" s="66">
        <v>35000000</v>
      </c>
      <c r="Q42" s="66">
        <v>0</v>
      </c>
      <c r="R42" s="66">
        <v>25000000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12500000</v>
      </c>
      <c r="Y42" s="66">
        <v>0</v>
      </c>
      <c r="Z42" s="67">
        <v>122500000</v>
      </c>
      <c r="AA42" s="128">
        <v>0</v>
      </c>
      <c r="AB42" s="67">
        <v>122500000</v>
      </c>
      <c r="AD42" s="13"/>
    </row>
    <row r="43" spans="1:30" s="60" customFormat="1" ht="25" customHeight="1" thickBot="1">
      <c r="A43" s="65"/>
      <c r="B43" s="7"/>
      <c r="C43" s="64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2"/>
      <c r="AA43" s="63"/>
      <c r="AB43" s="62"/>
      <c r="AD43" s="61"/>
    </row>
    <row r="44" spans="1:30" s="42" customFormat="1" ht="25" customHeight="1">
      <c r="A44" s="51"/>
      <c r="B44" s="54"/>
      <c r="C44" s="46" t="s">
        <v>25</v>
      </c>
      <c r="D44" s="45"/>
      <c r="E44" s="44">
        <f t="shared" ref="D44:E44" si="46">SUM(E45:E58)-E47</f>
        <v>19973852.119999997</v>
      </c>
      <c r="F44" s="44">
        <f t="shared" ref="F44:V44" si="47">SUM(F45:F58)-F47</f>
        <v>22065550.029999997</v>
      </c>
      <c r="G44" s="44">
        <f t="shared" si="47"/>
        <v>18468581.809999999</v>
      </c>
      <c r="H44" s="44">
        <f t="shared" si="47"/>
        <v>19479789.339999996</v>
      </c>
      <c r="I44" s="44">
        <f t="shared" si="47"/>
        <v>34975377.609999992</v>
      </c>
      <c r="J44" s="44">
        <f t="shared" si="47"/>
        <v>19167966.809999999</v>
      </c>
      <c r="K44" s="44">
        <f t="shared" si="47"/>
        <v>18841335.169999998</v>
      </c>
      <c r="L44" s="44">
        <f t="shared" si="47"/>
        <v>19835136.73</v>
      </c>
      <c r="M44" s="44">
        <f t="shared" si="47"/>
        <v>19668526.900000002</v>
      </c>
      <c r="N44" s="44">
        <f t="shared" si="47"/>
        <v>36369867.080000006</v>
      </c>
      <c r="O44" s="44">
        <f t="shared" si="47"/>
        <v>21820135.680000003</v>
      </c>
      <c r="P44" s="44">
        <f t="shared" si="47"/>
        <v>19728011.740000002</v>
      </c>
      <c r="Q44" s="44">
        <f t="shared" si="47"/>
        <v>19893894.809999999</v>
      </c>
      <c r="R44" s="44">
        <f t="shared" si="47"/>
        <v>19565505.269999996</v>
      </c>
      <c r="S44" s="44">
        <f t="shared" si="47"/>
        <v>38530569.600000001</v>
      </c>
      <c r="T44" s="44">
        <f t="shared" si="47"/>
        <v>18827406.840000004</v>
      </c>
      <c r="U44" s="44">
        <f t="shared" si="47"/>
        <v>19257562.16</v>
      </c>
      <c r="V44" s="44">
        <f t="shared" si="47"/>
        <v>19709305.939999998</v>
      </c>
      <c r="W44" s="44">
        <f t="shared" ref="W44" si="48">SUM(W45:W58)-W47</f>
        <v>19281882.600000005</v>
      </c>
      <c r="X44" s="44">
        <f t="shared" ref="X44:Y44" si="49">SUM(X45:X58)-X47</f>
        <v>36763012.729999997</v>
      </c>
      <c r="Y44" s="44">
        <f t="shared" si="49"/>
        <v>26224722.930000003</v>
      </c>
      <c r="Z44" s="45">
        <f t="shared" ref="Z44:AB44" si="50">SUM(Z45:Z58)-Z47</f>
        <v>488447993.89999998</v>
      </c>
      <c r="AA44" s="44">
        <f t="shared" si="50"/>
        <v>19720673.809999999</v>
      </c>
      <c r="AB44" s="45">
        <f t="shared" si="50"/>
        <v>508168667.71000004</v>
      </c>
      <c r="AD44" s="43"/>
    </row>
    <row r="45" spans="1:30" s="9" customFormat="1" ht="25" customHeight="1">
      <c r="A45" s="55"/>
      <c r="B45" s="59">
        <v>735</v>
      </c>
      <c r="C45" s="32" t="s">
        <v>8</v>
      </c>
      <c r="D45" s="41"/>
      <c r="E45" s="29">
        <v>13532950.52</v>
      </c>
      <c r="F45" s="29">
        <v>13984668.24</v>
      </c>
      <c r="G45" s="29">
        <v>12679691.15</v>
      </c>
      <c r="H45" s="29">
        <v>13042644.99</v>
      </c>
      <c r="I45" s="29">
        <v>23245723.420000002</v>
      </c>
      <c r="J45" s="29">
        <v>13085813.66</v>
      </c>
      <c r="K45" s="29">
        <v>12812226.369999999</v>
      </c>
      <c r="L45" s="29">
        <v>13414583.18</v>
      </c>
      <c r="M45" s="29">
        <v>13628118.609999999</v>
      </c>
      <c r="N45" s="29">
        <v>23575691.300000001</v>
      </c>
      <c r="O45" s="29">
        <v>13010804.93</v>
      </c>
      <c r="P45" s="29">
        <v>13710337.32</v>
      </c>
      <c r="Q45" s="29">
        <v>13663290.73</v>
      </c>
      <c r="R45" s="29">
        <v>13545418.73</v>
      </c>
      <c r="S45" s="29">
        <v>24426966.030000001</v>
      </c>
      <c r="T45" s="29">
        <v>13034423.48</v>
      </c>
      <c r="U45" s="29">
        <v>13076307.699999999</v>
      </c>
      <c r="V45" s="29">
        <v>13559547.289999999</v>
      </c>
      <c r="W45" s="29">
        <v>13251398.630000001</v>
      </c>
      <c r="X45" s="29">
        <v>24130344.550000001</v>
      </c>
      <c r="Y45" s="29">
        <v>15108583.210000001</v>
      </c>
      <c r="Z45" s="41">
        <v>323519534.03999996</v>
      </c>
      <c r="AA45" s="129">
        <v>13071683.6</v>
      </c>
      <c r="AB45" s="41">
        <v>336591217.63999999</v>
      </c>
      <c r="AC45" s="19"/>
      <c r="AD45" s="13"/>
    </row>
    <row r="46" spans="1:30" s="9" customFormat="1" ht="25" customHeight="1">
      <c r="A46" s="55"/>
      <c r="B46" s="54">
        <v>735</v>
      </c>
      <c r="C46" s="32" t="s">
        <v>7</v>
      </c>
      <c r="D46" s="41"/>
      <c r="E46" s="29">
        <v>5524711.6800000006</v>
      </c>
      <c r="F46" s="29">
        <v>7881601.1900000004</v>
      </c>
      <c r="G46" s="29">
        <v>5576772.2999999998</v>
      </c>
      <c r="H46" s="29">
        <v>5583792.8700000001</v>
      </c>
      <c r="I46" s="29">
        <v>11280831.5</v>
      </c>
      <c r="J46" s="29">
        <v>5963228.8700000001</v>
      </c>
      <c r="K46" s="29">
        <v>5946155.540000001</v>
      </c>
      <c r="L46" s="29">
        <v>5895591.1000000006</v>
      </c>
      <c r="M46" s="29">
        <v>5864791.4400000004</v>
      </c>
      <c r="N46" s="29">
        <v>11911113.290000001</v>
      </c>
      <c r="O46" s="29">
        <v>5712089.7299999995</v>
      </c>
      <c r="P46" s="29">
        <v>5897232.2000000002</v>
      </c>
      <c r="Q46" s="29">
        <v>6096463.0599999996</v>
      </c>
      <c r="R46" s="29">
        <v>5878583.3099999996</v>
      </c>
      <c r="S46" s="29">
        <v>13159414</v>
      </c>
      <c r="T46" s="29">
        <v>5766967.3399999999</v>
      </c>
      <c r="U46" s="29">
        <v>6081505.4800000004</v>
      </c>
      <c r="V46" s="29">
        <v>6105955.9900000002</v>
      </c>
      <c r="W46" s="29">
        <v>5966613.2599999998</v>
      </c>
      <c r="X46" s="29">
        <v>12182728.48</v>
      </c>
      <c r="Y46" s="29">
        <v>8811879.1600000001</v>
      </c>
      <c r="Z46" s="41">
        <v>153088021.79000002</v>
      </c>
      <c r="AA46" s="129">
        <v>6070133.3899999997</v>
      </c>
      <c r="AB46" s="41">
        <v>159158155.18000001</v>
      </c>
      <c r="AD46" s="13"/>
    </row>
    <row r="47" spans="1:30" s="9" customFormat="1" ht="25" customHeight="1">
      <c r="A47" s="58" t="s">
        <v>6</v>
      </c>
      <c r="B47" s="57"/>
      <c r="C47" s="38" t="s">
        <v>17</v>
      </c>
      <c r="D47" s="37"/>
      <c r="E47" s="36">
        <v>10370.44</v>
      </c>
      <c r="F47" s="36">
        <v>498707.41</v>
      </c>
      <c r="G47" s="36">
        <v>498387.72</v>
      </c>
      <c r="H47" s="36">
        <v>498387.72</v>
      </c>
      <c r="I47" s="36">
        <v>500763.52999999997</v>
      </c>
      <c r="J47" s="36">
        <v>18797.91</v>
      </c>
      <c r="K47" s="36">
        <v>149525.43</v>
      </c>
      <c r="L47" s="36">
        <v>147668.48000000001</v>
      </c>
      <c r="M47" s="36">
        <v>147625.24</v>
      </c>
      <c r="N47" s="36">
        <v>147624.73000000001</v>
      </c>
      <c r="O47" s="36">
        <v>43611.09</v>
      </c>
      <c r="P47" s="36">
        <v>-43.25</v>
      </c>
      <c r="Q47" s="36">
        <v>6096463.0599999996</v>
      </c>
      <c r="R47" s="36">
        <v>0</v>
      </c>
      <c r="S47" s="36">
        <v>0</v>
      </c>
      <c r="T47" s="36">
        <v>2741.7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7">
        <v>8760631.209999999</v>
      </c>
      <c r="AA47" s="125">
        <v>0</v>
      </c>
      <c r="AB47" s="37">
        <v>8760631.209999999</v>
      </c>
    </row>
    <row r="48" spans="1:30" s="9" customFormat="1" ht="25" customHeight="1">
      <c r="A48" s="55"/>
      <c r="B48" s="54">
        <v>723</v>
      </c>
      <c r="C48" s="32" t="s">
        <v>16</v>
      </c>
      <c r="D48" s="41"/>
      <c r="E48" s="33">
        <v>3800.13</v>
      </c>
      <c r="F48" s="33">
        <v>3800.13</v>
      </c>
      <c r="G48" s="33">
        <v>3800.13</v>
      </c>
      <c r="H48" s="33">
        <v>3800.13</v>
      </c>
      <c r="I48" s="33">
        <v>11032.73</v>
      </c>
      <c r="J48" s="33">
        <v>3432.39</v>
      </c>
      <c r="K48" s="33">
        <v>3432.39</v>
      </c>
      <c r="L48" s="33">
        <v>3432.39</v>
      </c>
      <c r="M48" s="33">
        <v>3432.39</v>
      </c>
      <c r="N48" s="33">
        <v>10297.17</v>
      </c>
      <c r="O48" s="33">
        <v>3432</v>
      </c>
      <c r="P48" s="33">
        <v>3432</v>
      </c>
      <c r="Q48" s="33">
        <v>3432</v>
      </c>
      <c r="R48" s="33">
        <v>3432.39</v>
      </c>
      <c r="S48" s="33">
        <v>10297.17</v>
      </c>
      <c r="T48" s="33">
        <v>3432.39</v>
      </c>
      <c r="U48" s="33">
        <v>3432.39</v>
      </c>
      <c r="V48" s="33">
        <v>3432.39</v>
      </c>
      <c r="W48" s="33">
        <v>3432.39</v>
      </c>
      <c r="X48" s="33">
        <v>10297.17</v>
      </c>
      <c r="Y48" s="33">
        <v>3432.39</v>
      </c>
      <c r="Z48" s="41">
        <v>101744.65999999999</v>
      </c>
      <c r="AA48" s="124">
        <v>3432.39</v>
      </c>
      <c r="AB48" s="41">
        <v>105177.05</v>
      </c>
      <c r="AD48" s="13"/>
    </row>
    <row r="49" spans="1:30" s="9" customFormat="1" ht="25" customHeight="1">
      <c r="A49" s="55"/>
      <c r="B49" s="54" t="s">
        <v>24</v>
      </c>
      <c r="C49" s="35" t="s">
        <v>3</v>
      </c>
      <c r="D49" s="34"/>
      <c r="E49" s="33">
        <v>36859</v>
      </c>
      <c r="F49" s="33">
        <v>37070.83</v>
      </c>
      <c r="G49" s="33">
        <v>34651.1</v>
      </c>
      <c r="H49" s="33">
        <v>36568.01</v>
      </c>
      <c r="I49" s="33">
        <v>338607.66</v>
      </c>
      <c r="J49" s="33">
        <v>36760.31</v>
      </c>
      <c r="K49" s="33">
        <v>38819.96</v>
      </c>
      <c r="L49" s="33">
        <v>38861.85</v>
      </c>
      <c r="M49" s="33">
        <v>38679.919999999998</v>
      </c>
      <c r="N49" s="33">
        <v>632048.14</v>
      </c>
      <c r="O49" s="33">
        <v>37097.1</v>
      </c>
      <c r="P49" s="33">
        <v>38007.919999999998</v>
      </c>
      <c r="Q49" s="33">
        <v>37937.550000000003</v>
      </c>
      <c r="R49" s="33">
        <v>37511.15</v>
      </c>
      <c r="S49" s="33">
        <v>348120.94</v>
      </c>
      <c r="T49" s="33">
        <v>36324.28</v>
      </c>
      <c r="U49" s="33">
        <v>37529.64</v>
      </c>
      <c r="V49" s="33">
        <v>37367.31</v>
      </c>
      <c r="W49" s="33">
        <v>35439.620000000003</v>
      </c>
      <c r="X49" s="33">
        <v>368850.29</v>
      </c>
      <c r="Y49" s="33">
        <v>37378.61</v>
      </c>
      <c r="Z49" s="34">
        <v>2320491.19</v>
      </c>
      <c r="AA49" s="124">
        <v>43736.92</v>
      </c>
      <c r="AB49" s="34">
        <v>2364228.11</v>
      </c>
      <c r="AD49" s="13"/>
    </row>
    <row r="50" spans="1:30" s="9" customFormat="1" ht="25" customHeight="1">
      <c r="A50" s="55"/>
      <c r="B50" s="54">
        <v>717</v>
      </c>
      <c r="C50" s="32" t="s">
        <v>2</v>
      </c>
      <c r="D50" s="41"/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3014143.05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41">
        <v>3014143.05</v>
      </c>
      <c r="AA50" s="129">
        <v>0</v>
      </c>
      <c r="AB50" s="41">
        <v>3014143.05</v>
      </c>
      <c r="AD50" s="13"/>
    </row>
    <row r="51" spans="1:30" s="9" customFormat="1" ht="25" customHeight="1">
      <c r="A51" s="55"/>
      <c r="B51" s="54" t="s">
        <v>23</v>
      </c>
      <c r="C51" s="32" t="s">
        <v>1</v>
      </c>
      <c r="D51" s="41"/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186210.4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41">
        <v>186210.4</v>
      </c>
      <c r="AA51" s="129">
        <v>240933.58</v>
      </c>
      <c r="AB51" s="41">
        <v>427143.98</v>
      </c>
      <c r="AD51" s="13"/>
    </row>
    <row r="52" spans="1:30" s="9" customFormat="1" ht="25" customHeight="1">
      <c r="A52" s="55"/>
      <c r="B52" s="54">
        <v>715</v>
      </c>
      <c r="C52" s="35" t="s">
        <v>15</v>
      </c>
      <c r="D52" s="34"/>
      <c r="E52" s="29">
        <v>0</v>
      </c>
      <c r="F52" s="29">
        <v>25967.759999999998</v>
      </c>
      <c r="G52" s="29">
        <v>0</v>
      </c>
      <c r="H52" s="29">
        <v>310316.13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49877.71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626.03</v>
      </c>
      <c r="Y52" s="29">
        <v>0</v>
      </c>
      <c r="Z52" s="34">
        <v>386787.63000000006</v>
      </c>
      <c r="AA52" s="129">
        <v>0</v>
      </c>
      <c r="AB52" s="34">
        <v>386787.63000000006</v>
      </c>
      <c r="AD52" s="13"/>
    </row>
    <row r="53" spans="1:30" s="9" customFormat="1" ht="25" customHeight="1">
      <c r="A53" s="55"/>
      <c r="B53" s="54" t="s">
        <v>22</v>
      </c>
      <c r="C53" s="35" t="s">
        <v>14</v>
      </c>
      <c r="D53" s="34"/>
      <c r="E53" s="29">
        <v>59335.75</v>
      </c>
      <c r="F53" s="29">
        <v>76093.64</v>
      </c>
      <c r="G53" s="29">
        <v>130635.37999999999</v>
      </c>
      <c r="H53" s="29">
        <v>75900.649999999994</v>
      </c>
      <c r="I53" s="29">
        <v>59371.41</v>
      </c>
      <c r="J53" s="29">
        <v>57286.080000000002</v>
      </c>
      <c r="K53" s="29">
        <v>54792.079999999994</v>
      </c>
      <c r="L53" s="29">
        <v>39939.83</v>
      </c>
      <c r="M53" s="29">
        <v>61154.33</v>
      </c>
      <c r="N53" s="29">
        <v>48791.450000000004</v>
      </c>
      <c r="O53" s="29">
        <v>40237.869999999995</v>
      </c>
      <c r="P53" s="29">
        <v>38725.980000000003</v>
      </c>
      <c r="Q53" s="29">
        <v>72646.44</v>
      </c>
      <c r="R53" s="29">
        <v>47404.86</v>
      </c>
      <c r="S53" s="29">
        <v>40077.06</v>
      </c>
      <c r="T53" s="29">
        <v>34641.339999999997</v>
      </c>
      <c r="U53" s="29">
        <v>40805.479999999996</v>
      </c>
      <c r="V53" s="29">
        <v>81124.740000000005</v>
      </c>
      <c r="W53" s="29">
        <v>48293.919999999998</v>
      </c>
      <c r="X53" s="29">
        <v>45905.299999999996</v>
      </c>
      <c r="Y53" s="29">
        <v>44643.94</v>
      </c>
      <c r="Z53" s="34">
        <v>1197807.5299999998</v>
      </c>
      <c r="AA53" s="129">
        <v>48431.86</v>
      </c>
      <c r="AB53" s="34">
        <v>1246239.3899999997</v>
      </c>
      <c r="AD53" s="13"/>
    </row>
    <row r="54" spans="1:30" s="9" customFormat="1" ht="25" customHeight="1">
      <c r="A54" s="55"/>
      <c r="B54" s="54" t="s">
        <v>21</v>
      </c>
      <c r="C54" s="35" t="s">
        <v>20</v>
      </c>
      <c r="D54" s="34"/>
      <c r="E54" s="29">
        <v>0</v>
      </c>
      <c r="F54" s="29">
        <v>184.74</v>
      </c>
      <c r="G54" s="29">
        <v>0</v>
      </c>
      <c r="H54" s="29">
        <v>2738.33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474.18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5.55</v>
      </c>
      <c r="Y54" s="29">
        <v>1769988.3399999999</v>
      </c>
      <c r="Z54" s="34">
        <v>1773391.14</v>
      </c>
      <c r="AA54" s="129">
        <v>0</v>
      </c>
      <c r="AB54" s="34">
        <v>1773391.14</v>
      </c>
      <c r="AD54" s="13"/>
    </row>
    <row r="55" spans="1:30" s="9" customFormat="1" ht="25" customHeight="1">
      <c r="A55" s="55"/>
      <c r="B55" s="54">
        <v>740</v>
      </c>
      <c r="C55" s="35" t="s">
        <v>0</v>
      </c>
      <c r="D55" s="34"/>
      <c r="E55" s="29">
        <v>2338</v>
      </c>
      <c r="F55" s="29">
        <v>6163.5</v>
      </c>
      <c r="G55" s="29">
        <v>2401</v>
      </c>
      <c r="H55" s="29">
        <v>2369.5</v>
      </c>
      <c r="I55" s="29">
        <v>1995</v>
      </c>
      <c r="J55" s="29">
        <v>2376.5</v>
      </c>
      <c r="K55" s="29">
        <v>6485.5</v>
      </c>
      <c r="L55" s="29">
        <v>2618</v>
      </c>
      <c r="M55" s="29">
        <v>1543.5</v>
      </c>
      <c r="N55" s="29">
        <v>2443</v>
      </c>
      <c r="O55" s="29">
        <v>2331</v>
      </c>
      <c r="P55" s="29">
        <v>6681.5</v>
      </c>
      <c r="Q55" s="29">
        <v>2376.5</v>
      </c>
      <c r="R55" s="29">
        <v>2520</v>
      </c>
      <c r="S55" s="29">
        <v>2506</v>
      </c>
      <c r="T55" s="29">
        <v>2425.5</v>
      </c>
      <c r="U55" s="29">
        <v>7364</v>
      </c>
      <c r="V55" s="29">
        <v>2835</v>
      </c>
      <c r="W55" s="29">
        <v>2464</v>
      </c>
      <c r="X55" s="29">
        <v>2593.5</v>
      </c>
      <c r="Y55" s="29">
        <v>322759.5</v>
      </c>
      <c r="Z55" s="34">
        <v>387590</v>
      </c>
      <c r="AA55" s="129">
        <v>6188</v>
      </c>
      <c r="AB55" s="34">
        <v>393778</v>
      </c>
      <c r="AD55" s="13"/>
    </row>
    <row r="56" spans="1:30" s="9" customFormat="1" ht="25" customHeight="1">
      <c r="A56" s="55"/>
      <c r="B56" s="54">
        <v>734</v>
      </c>
      <c r="C56" s="32" t="s">
        <v>12</v>
      </c>
      <c r="D56" s="30"/>
      <c r="E56" s="29">
        <v>0</v>
      </c>
      <c r="F56" s="29">
        <v>0</v>
      </c>
      <c r="G56" s="29">
        <v>0</v>
      </c>
      <c r="H56" s="29">
        <v>421658.73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541443.74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30">
        <v>963102.47</v>
      </c>
      <c r="AA56" s="129">
        <v>0</v>
      </c>
      <c r="AB56" s="30">
        <v>963102.47</v>
      </c>
      <c r="AD56" s="13"/>
    </row>
    <row r="57" spans="1:30" s="9" customFormat="1" ht="25" customHeight="1">
      <c r="A57" s="55"/>
      <c r="B57" s="56" t="s">
        <v>19</v>
      </c>
      <c r="C57" s="35" t="s">
        <v>11</v>
      </c>
      <c r="D57" s="34"/>
      <c r="E57" s="29">
        <v>813857.04</v>
      </c>
      <c r="F57" s="29">
        <v>0</v>
      </c>
      <c r="G57" s="29">
        <v>2656.42</v>
      </c>
      <c r="H57" s="29">
        <v>0</v>
      </c>
      <c r="I57" s="29">
        <v>87815.89</v>
      </c>
      <c r="J57" s="29">
        <v>19069</v>
      </c>
      <c r="K57" s="29">
        <v>0</v>
      </c>
      <c r="L57" s="29">
        <v>440110.38</v>
      </c>
      <c r="M57" s="29">
        <v>41941.25</v>
      </c>
      <c r="N57" s="29">
        <v>2819</v>
      </c>
      <c r="O57" s="29">
        <v>0</v>
      </c>
      <c r="P57" s="29">
        <v>0</v>
      </c>
      <c r="Q57" s="29">
        <v>991.45</v>
      </c>
      <c r="R57" s="29">
        <v>1254</v>
      </c>
      <c r="S57" s="29">
        <v>0</v>
      </c>
      <c r="T57" s="29">
        <v>318</v>
      </c>
      <c r="U57" s="29">
        <v>0</v>
      </c>
      <c r="V57" s="29">
        <v>0</v>
      </c>
      <c r="W57" s="29">
        <v>1882.46</v>
      </c>
      <c r="X57" s="29">
        <v>21661.86</v>
      </c>
      <c r="Y57" s="29">
        <v>126057.78</v>
      </c>
      <c r="Z57" s="34">
        <v>1560434.53</v>
      </c>
      <c r="AA57" s="129">
        <v>237972.79</v>
      </c>
      <c r="AB57" s="34">
        <v>1798407.32</v>
      </c>
      <c r="AD57" s="13"/>
    </row>
    <row r="58" spans="1:30" s="9" customFormat="1" ht="25" customHeight="1" thickBot="1">
      <c r="A58" s="55"/>
      <c r="B58" s="54"/>
      <c r="C58" s="28" t="s">
        <v>10</v>
      </c>
      <c r="D58" s="26"/>
      <c r="E58" s="25">
        <v>0</v>
      </c>
      <c r="F58" s="25">
        <v>50000</v>
      </c>
      <c r="G58" s="25">
        <v>37974.33</v>
      </c>
      <c r="H58" s="25">
        <v>0</v>
      </c>
      <c r="I58" s="25">
        <v>-50000</v>
      </c>
      <c r="J58" s="25">
        <v>0</v>
      </c>
      <c r="K58" s="25">
        <v>-20576.669999999998</v>
      </c>
      <c r="L58" s="25">
        <v>0</v>
      </c>
      <c r="M58" s="25">
        <v>28865.46</v>
      </c>
      <c r="N58" s="25">
        <v>453.3300000000001</v>
      </c>
      <c r="O58" s="25">
        <v>0</v>
      </c>
      <c r="P58" s="25">
        <v>-16757.07</v>
      </c>
      <c r="Q58" s="25">
        <v>16757.080000000002</v>
      </c>
      <c r="R58" s="25">
        <v>49380.83</v>
      </c>
      <c r="S58" s="25">
        <v>1744.66</v>
      </c>
      <c r="T58" s="25">
        <v>-51125.49</v>
      </c>
      <c r="U58" s="25">
        <v>10617.470000000001</v>
      </c>
      <c r="V58" s="25">
        <v>-80956.78</v>
      </c>
      <c r="W58" s="25">
        <v>-27641.68</v>
      </c>
      <c r="X58" s="25">
        <v>0</v>
      </c>
      <c r="Y58" s="25">
        <v>0</v>
      </c>
      <c r="Z58" s="26">
        <v>-51264.529999999984</v>
      </c>
      <c r="AA58" s="130">
        <v>-1838.7200000000012</v>
      </c>
      <c r="AB58" s="26">
        <v>-53103.249999999985</v>
      </c>
      <c r="AD58" s="13"/>
    </row>
    <row r="59" spans="1:30" s="8" customFormat="1" ht="25" customHeight="1" thickBot="1">
      <c r="A59" s="5"/>
      <c r="B59" s="7"/>
      <c r="C59" s="3"/>
      <c r="D59" s="2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20"/>
      <c r="AA59" s="53"/>
      <c r="AB59" s="20"/>
      <c r="AD59" s="52"/>
    </row>
    <row r="60" spans="1:30" s="42" customFormat="1" ht="25" customHeight="1">
      <c r="A60" s="51"/>
      <c r="B60" s="7"/>
      <c r="C60" s="46" t="s">
        <v>18</v>
      </c>
      <c r="D60" s="45"/>
      <c r="E60" s="44">
        <f t="shared" ref="E60:AB60" si="51">SUM(E61:E74)-E63</f>
        <v>19973852.119999997</v>
      </c>
      <c r="F60" s="44">
        <f t="shared" ref="F60:V60" si="52">SUM(F61:F74)-F63</f>
        <v>22065550.029999997</v>
      </c>
      <c r="G60" s="44">
        <f t="shared" si="52"/>
        <v>18468581.809999999</v>
      </c>
      <c r="H60" s="44">
        <f t="shared" si="52"/>
        <v>19479789.339999996</v>
      </c>
      <c r="I60" s="44">
        <f t="shared" si="52"/>
        <v>34975377.609999992</v>
      </c>
      <c r="J60" s="44">
        <f t="shared" si="52"/>
        <v>19167966.809999999</v>
      </c>
      <c r="K60" s="44">
        <f t="shared" si="52"/>
        <v>18841335.169999998</v>
      </c>
      <c r="L60" s="44">
        <f t="shared" si="52"/>
        <v>19835136.73</v>
      </c>
      <c r="M60" s="44">
        <f t="shared" si="52"/>
        <v>19668526.900000002</v>
      </c>
      <c r="N60" s="44">
        <f t="shared" si="52"/>
        <v>36369867.080000006</v>
      </c>
      <c r="O60" s="44">
        <f t="shared" si="52"/>
        <v>21820135.680000003</v>
      </c>
      <c r="P60" s="44">
        <f t="shared" si="52"/>
        <v>19728011.740000002</v>
      </c>
      <c r="Q60" s="44">
        <f t="shared" si="52"/>
        <v>19893894.809999999</v>
      </c>
      <c r="R60" s="44">
        <f t="shared" si="52"/>
        <v>19565505.269999996</v>
      </c>
      <c r="S60" s="44">
        <f t="shared" si="52"/>
        <v>38530569.600000001</v>
      </c>
      <c r="T60" s="44">
        <f t="shared" si="52"/>
        <v>18827406.840000004</v>
      </c>
      <c r="U60" s="44">
        <f t="shared" si="52"/>
        <v>19257562.16</v>
      </c>
      <c r="V60" s="44">
        <f t="shared" si="52"/>
        <v>19709305.939999998</v>
      </c>
      <c r="W60" s="44">
        <f t="shared" ref="W60" si="53">SUM(W61:W74)-W63</f>
        <v>19281882.600000005</v>
      </c>
      <c r="X60" s="44">
        <f t="shared" ref="X60:Y60" si="54">SUM(X61:X74)-X63</f>
        <v>36763012.729999997</v>
      </c>
      <c r="Y60" s="44">
        <f t="shared" si="54"/>
        <v>26224722.930000003</v>
      </c>
      <c r="Z60" s="45">
        <f t="shared" ref="Z60:AB60" si="55">SUM(Z61:Z74)-Z63</f>
        <v>488447993.89999998</v>
      </c>
      <c r="AA60" s="44">
        <f t="shared" si="55"/>
        <v>19720673.809999999</v>
      </c>
      <c r="AB60" s="45">
        <f t="shared" si="55"/>
        <v>508168667.71000004</v>
      </c>
      <c r="AD60" s="43"/>
    </row>
    <row r="61" spans="1:30" s="9" customFormat="1" ht="25" customHeight="1">
      <c r="A61" s="15"/>
      <c r="B61" s="7"/>
      <c r="C61" s="32" t="s">
        <v>8</v>
      </c>
      <c r="D61" s="30"/>
      <c r="E61" s="29">
        <f>(-$BN$77+E45)*E$89</f>
        <v>13532950.52</v>
      </c>
      <c r="F61" s="29">
        <f t="shared" ref="F61:V61" si="56">(-$BN$77+F45)*F$89</f>
        <v>13984668.24</v>
      </c>
      <c r="G61" s="29">
        <f t="shared" si="56"/>
        <v>12679691.15</v>
      </c>
      <c r="H61" s="29">
        <f t="shared" si="56"/>
        <v>13042644.99</v>
      </c>
      <c r="I61" s="29">
        <f t="shared" si="56"/>
        <v>23245723.420000002</v>
      </c>
      <c r="J61" s="29">
        <f t="shared" si="56"/>
        <v>13085813.66</v>
      </c>
      <c r="K61" s="29">
        <f t="shared" si="56"/>
        <v>12812226.369999999</v>
      </c>
      <c r="L61" s="29">
        <f t="shared" si="56"/>
        <v>13414583.18</v>
      </c>
      <c r="M61" s="29">
        <f t="shared" si="56"/>
        <v>13628118.609999999</v>
      </c>
      <c r="N61" s="29">
        <f t="shared" si="56"/>
        <v>23575691.300000001</v>
      </c>
      <c r="O61" s="29">
        <f t="shared" si="56"/>
        <v>13010804.93</v>
      </c>
      <c r="P61" s="29">
        <f t="shared" si="56"/>
        <v>13710337.32</v>
      </c>
      <c r="Q61" s="29">
        <f t="shared" si="56"/>
        <v>13663290.73</v>
      </c>
      <c r="R61" s="29">
        <f t="shared" si="56"/>
        <v>13545418.73</v>
      </c>
      <c r="S61" s="29">
        <f t="shared" si="56"/>
        <v>24426966.030000001</v>
      </c>
      <c r="T61" s="29">
        <f t="shared" si="56"/>
        <v>13034423.48</v>
      </c>
      <c r="U61" s="29">
        <f t="shared" si="56"/>
        <v>13076307.699999999</v>
      </c>
      <c r="V61" s="29">
        <f t="shared" si="56"/>
        <v>13559547.289999999</v>
      </c>
      <c r="W61" s="29">
        <f t="shared" ref="W61" si="57">(-$BN$77+W45)*W$89</f>
        <v>13251398.630000001</v>
      </c>
      <c r="X61" s="29">
        <f t="shared" ref="X61:Y61" si="58">(-$BN$77+X45)*X$89</f>
        <v>24130344.550000001</v>
      </c>
      <c r="Y61" s="29">
        <f t="shared" si="58"/>
        <v>15108583.210000001</v>
      </c>
      <c r="Z61" s="30">
        <f t="shared" ref="Z61:AB61" si="59">(-$BN$77+Z45)*Z$89</f>
        <v>323519534.03999996</v>
      </c>
      <c r="AA61" s="129">
        <f t="shared" si="59"/>
        <v>13071683.6</v>
      </c>
      <c r="AB61" s="30">
        <f t="shared" si="59"/>
        <v>336591217.63999999</v>
      </c>
      <c r="AD61" s="13"/>
    </row>
    <row r="62" spans="1:30" s="9" customFormat="1" ht="25" customHeight="1">
      <c r="A62" s="15"/>
      <c r="B62" s="7"/>
      <c r="C62" s="32" t="s">
        <v>7</v>
      </c>
      <c r="D62" s="41"/>
      <c r="E62" s="29">
        <f>(-$BM$78+E46)*E$89</f>
        <v>5524711.6800000006</v>
      </c>
      <c r="F62" s="29">
        <f t="shared" ref="F62:V62" si="60">(-$BM$78+F46)*F$89</f>
        <v>7881601.1900000004</v>
      </c>
      <c r="G62" s="29">
        <f t="shared" si="60"/>
        <v>5576772.2999999998</v>
      </c>
      <c r="H62" s="29">
        <f t="shared" si="60"/>
        <v>5583792.8700000001</v>
      </c>
      <c r="I62" s="29">
        <f t="shared" si="60"/>
        <v>11280831.5</v>
      </c>
      <c r="J62" s="29">
        <f t="shared" si="60"/>
        <v>5963228.8700000001</v>
      </c>
      <c r="K62" s="29">
        <f t="shared" si="60"/>
        <v>5946155.540000001</v>
      </c>
      <c r="L62" s="29">
        <f t="shared" si="60"/>
        <v>5895591.1000000006</v>
      </c>
      <c r="M62" s="29">
        <f t="shared" si="60"/>
        <v>5864791.4400000004</v>
      </c>
      <c r="N62" s="29">
        <f t="shared" si="60"/>
        <v>11911113.290000001</v>
      </c>
      <c r="O62" s="29">
        <f t="shared" si="60"/>
        <v>5712089.7299999995</v>
      </c>
      <c r="P62" s="29">
        <f t="shared" si="60"/>
        <v>5897232.2000000002</v>
      </c>
      <c r="Q62" s="29">
        <f t="shared" si="60"/>
        <v>6096463.0599999996</v>
      </c>
      <c r="R62" s="29">
        <f t="shared" si="60"/>
        <v>5878583.3099999996</v>
      </c>
      <c r="S62" s="29">
        <f t="shared" si="60"/>
        <v>13159414</v>
      </c>
      <c r="T62" s="29">
        <f t="shared" si="60"/>
        <v>5766967.3399999999</v>
      </c>
      <c r="U62" s="29">
        <f t="shared" si="60"/>
        <v>6081505.4800000004</v>
      </c>
      <c r="V62" s="29">
        <f t="shared" si="60"/>
        <v>6105955.9900000002</v>
      </c>
      <c r="W62" s="29">
        <f t="shared" ref="W62" si="61">(-$BM$78+W46)*W$89</f>
        <v>5966613.2599999998</v>
      </c>
      <c r="X62" s="29">
        <f t="shared" ref="X62:Y62" si="62">(-$BM$78+X46)*X$89</f>
        <v>12182728.48</v>
      </c>
      <c r="Y62" s="29">
        <f t="shared" si="62"/>
        <v>8811879.1600000001</v>
      </c>
      <c r="Z62" s="41">
        <f t="shared" ref="Z62:AB62" si="63">(-$BM$78+Z46)*Z$89</f>
        <v>153088021.79000002</v>
      </c>
      <c r="AA62" s="129">
        <f t="shared" si="63"/>
        <v>6070133.3899999997</v>
      </c>
      <c r="AB62" s="41">
        <f t="shared" si="63"/>
        <v>159158155.18000001</v>
      </c>
      <c r="AD62" s="13"/>
    </row>
    <row r="63" spans="1:30" s="9" customFormat="1" ht="25" customHeight="1">
      <c r="A63" s="40" t="s">
        <v>6</v>
      </c>
      <c r="B63" s="50"/>
      <c r="C63" s="38" t="s">
        <v>17</v>
      </c>
      <c r="D63" s="37"/>
      <c r="E63" s="36">
        <f>(-$BM$79+E47)*E$89</f>
        <v>10370.44</v>
      </c>
      <c r="F63" s="36">
        <f t="shared" ref="F63:V63" si="64">(-$BM$79+F47)*F$89</f>
        <v>498707.41</v>
      </c>
      <c r="G63" s="36">
        <f t="shared" si="64"/>
        <v>498387.72</v>
      </c>
      <c r="H63" s="36">
        <f t="shared" si="64"/>
        <v>498387.72</v>
      </c>
      <c r="I63" s="36">
        <f t="shared" si="64"/>
        <v>500763.52999999997</v>
      </c>
      <c r="J63" s="36">
        <f t="shared" si="64"/>
        <v>18797.91</v>
      </c>
      <c r="K63" s="36">
        <f t="shared" si="64"/>
        <v>149525.43</v>
      </c>
      <c r="L63" s="36">
        <f t="shared" si="64"/>
        <v>147668.48000000001</v>
      </c>
      <c r="M63" s="36">
        <f t="shared" si="64"/>
        <v>147625.24</v>
      </c>
      <c r="N63" s="36">
        <f t="shared" si="64"/>
        <v>147624.73000000001</v>
      </c>
      <c r="O63" s="36">
        <f t="shared" si="64"/>
        <v>43611.09</v>
      </c>
      <c r="P63" s="36">
        <f t="shared" si="64"/>
        <v>-43.25</v>
      </c>
      <c r="Q63" s="36">
        <f t="shared" si="64"/>
        <v>6096463.0599999996</v>
      </c>
      <c r="R63" s="36">
        <f t="shared" si="64"/>
        <v>0</v>
      </c>
      <c r="S63" s="36">
        <f t="shared" si="64"/>
        <v>0</v>
      </c>
      <c r="T63" s="36">
        <f t="shared" si="64"/>
        <v>2741.7</v>
      </c>
      <c r="U63" s="36">
        <f t="shared" si="64"/>
        <v>0</v>
      </c>
      <c r="V63" s="36">
        <f t="shared" si="64"/>
        <v>0</v>
      </c>
      <c r="W63" s="36">
        <f t="shared" ref="W63" si="65">(-$BM$79+W47)*W$89</f>
        <v>0</v>
      </c>
      <c r="X63" s="36">
        <f t="shared" ref="X63:Y63" si="66">(-$BM$79+X47)*X$89</f>
        <v>0</v>
      </c>
      <c r="Y63" s="36">
        <f t="shared" si="66"/>
        <v>0</v>
      </c>
      <c r="Z63" s="37">
        <f t="shared" ref="Z63:AB63" si="67">(-$BM$79+Z47)*Z$89</f>
        <v>8760631.209999999</v>
      </c>
      <c r="AA63" s="125">
        <f t="shared" si="67"/>
        <v>0</v>
      </c>
      <c r="AB63" s="37">
        <f t="shared" si="67"/>
        <v>8760631.209999999</v>
      </c>
    </row>
    <row r="64" spans="1:30" s="9" customFormat="1" ht="25" customHeight="1">
      <c r="A64" s="15"/>
      <c r="B64" s="7"/>
      <c r="C64" s="32" t="s">
        <v>16</v>
      </c>
      <c r="D64" s="30"/>
      <c r="E64" s="29">
        <f>(-$BN$80+E48)*E$89</f>
        <v>3800.13</v>
      </c>
      <c r="F64" s="29">
        <f t="shared" ref="F64:V64" si="68">(-$BN$80+F48)*F$89</f>
        <v>3800.13</v>
      </c>
      <c r="G64" s="29">
        <f t="shared" si="68"/>
        <v>3800.13</v>
      </c>
      <c r="H64" s="29">
        <f t="shared" si="68"/>
        <v>3800.13</v>
      </c>
      <c r="I64" s="29">
        <f t="shared" si="68"/>
        <v>11032.73</v>
      </c>
      <c r="J64" s="29">
        <f t="shared" si="68"/>
        <v>3432.39</v>
      </c>
      <c r="K64" s="29">
        <f t="shared" si="68"/>
        <v>3432.39</v>
      </c>
      <c r="L64" s="29">
        <f t="shared" si="68"/>
        <v>3432.39</v>
      </c>
      <c r="M64" s="29">
        <f t="shared" si="68"/>
        <v>3432.39</v>
      </c>
      <c r="N64" s="29">
        <f t="shared" si="68"/>
        <v>10297.17</v>
      </c>
      <c r="O64" s="29">
        <f t="shared" si="68"/>
        <v>3432</v>
      </c>
      <c r="P64" s="29">
        <f t="shared" si="68"/>
        <v>3432</v>
      </c>
      <c r="Q64" s="29">
        <f t="shared" si="68"/>
        <v>3432</v>
      </c>
      <c r="R64" s="29">
        <f t="shared" si="68"/>
        <v>3432.39</v>
      </c>
      <c r="S64" s="29">
        <f t="shared" si="68"/>
        <v>10297.17</v>
      </c>
      <c r="T64" s="29">
        <f t="shared" si="68"/>
        <v>3432.39</v>
      </c>
      <c r="U64" s="29">
        <f t="shared" si="68"/>
        <v>3432.39</v>
      </c>
      <c r="V64" s="29">
        <f t="shared" si="68"/>
        <v>3432.39</v>
      </c>
      <c r="W64" s="29">
        <f t="shared" ref="W64" si="69">(-$BN$80+W48)*W$89</f>
        <v>3432.39</v>
      </c>
      <c r="X64" s="29">
        <f t="shared" ref="X64:Y64" si="70">(-$BN$80+X48)*X$89</f>
        <v>10297.17</v>
      </c>
      <c r="Y64" s="29">
        <f t="shared" si="70"/>
        <v>3432.39</v>
      </c>
      <c r="Z64" s="30">
        <f t="shared" ref="Z64:AB64" si="71">(-$BN$80+Z48)*Z$89</f>
        <v>101744.65999999999</v>
      </c>
      <c r="AA64" s="129">
        <f t="shared" si="71"/>
        <v>3432.39</v>
      </c>
      <c r="AB64" s="30">
        <f t="shared" si="71"/>
        <v>105177.05</v>
      </c>
      <c r="AD64" s="13"/>
    </row>
    <row r="65" spans="1:30" s="9" customFormat="1" ht="25" customHeight="1">
      <c r="A65" s="15"/>
      <c r="B65" s="7"/>
      <c r="C65" s="35" t="s">
        <v>3</v>
      </c>
      <c r="D65" s="34"/>
      <c r="E65" s="33">
        <f>(-$BN$81+E49)*E$89</f>
        <v>36859</v>
      </c>
      <c r="F65" s="33">
        <f t="shared" ref="F65:V65" si="72">(-$BN$81+F49)*F$89</f>
        <v>37070.83</v>
      </c>
      <c r="G65" s="33">
        <f t="shared" si="72"/>
        <v>34651.1</v>
      </c>
      <c r="H65" s="33">
        <f t="shared" si="72"/>
        <v>36568.01</v>
      </c>
      <c r="I65" s="33">
        <f t="shared" si="72"/>
        <v>338607.66</v>
      </c>
      <c r="J65" s="33">
        <f t="shared" si="72"/>
        <v>36760.31</v>
      </c>
      <c r="K65" s="33">
        <f t="shared" si="72"/>
        <v>38819.96</v>
      </c>
      <c r="L65" s="33">
        <f t="shared" si="72"/>
        <v>38861.85</v>
      </c>
      <c r="M65" s="33">
        <f t="shared" si="72"/>
        <v>38679.919999999998</v>
      </c>
      <c r="N65" s="33">
        <f t="shared" si="72"/>
        <v>632048.14</v>
      </c>
      <c r="O65" s="33">
        <f t="shared" si="72"/>
        <v>37097.1</v>
      </c>
      <c r="P65" s="33">
        <f t="shared" si="72"/>
        <v>38007.919999999998</v>
      </c>
      <c r="Q65" s="33">
        <f t="shared" si="72"/>
        <v>37937.550000000003</v>
      </c>
      <c r="R65" s="33">
        <f t="shared" si="72"/>
        <v>37511.15</v>
      </c>
      <c r="S65" s="33">
        <f t="shared" si="72"/>
        <v>348120.94</v>
      </c>
      <c r="T65" s="33">
        <f t="shared" si="72"/>
        <v>36324.28</v>
      </c>
      <c r="U65" s="33">
        <f t="shared" si="72"/>
        <v>37529.64</v>
      </c>
      <c r="V65" s="33">
        <f t="shared" si="72"/>
        <v>37367.31</v>
      </c>
      <c r="W65" s="33">
        <f t="shared" ref="W65" si="73">(-$BN$81+W49)*W$89</f>
        <v>35439.620000000003</v>
      </c>
      <c r="X65" s="33">
        <f t="shared" ref="X65:Y65" si="74">(-$BN$81+X49)*X$89</f>
        <v>368850.29</v>
      </c>
      <c r="Y65" s="33">
        <f t="shared" si="74"/>
        <v>37378.61</v>
      </c>
      <c r="Z65" s="34">
        <f t="shared" ref="Z65:AB65" si="75">(-$BN$81+Z49)*Z$89</f>
        <v>2320491.19</v>
      </c>
      <c r="AA65" s="124">
        <f t="shared" si="75"/>
        <v>43736.92</v>
      </c>
      <c r="AB65" s="34">
        <f t="shared" si="75"/>
        <v>2364228.11</v>
      </c>
      <c r="AD65" s="13"/>
    </row>
    <row r="66" spans="1:30" s="9" customFormat="1" ht="25" customHeight="1">
      <c r="A66" s="15"/>
      <c r="B66" s="7"/>
      <c r="C66" s="32" t="s">
        <v>2</v>
      </c>
      <c r="D66" s="30"/>
      <c r="E66" s="29">
        <f>(-$BN$82+E50)*E$89</f>
        <v>0</v>
      </c>
      <c r="F66" s="29">
        <f t="shared" ref="F66:V66" si="76">(-$BN$82+F50)*F$89</f>
        <v>0</v>
      </c>
      <c r="G66" s="29">
        <f t="shared" si="76"/>
        <v>0</v>
      </c>
      <c r="H66" s="29">
        <f t="shared" si="76"/>
        <v>0</v>
      </c>
      <c r="I66" s="29">
        <f t="shared" si="76"/>
        <v>0</v>
      </c>
      <c r="J66" s="29">
        <f t="shared" si="76"/>
        <v>0</v>
      </c>
      <c r="K66" s="29">
        <f t="shared" si="76"/>
        <v>0</v>
      </c>
      <c r="L66" s="29">
        <f t="shared" si="76"/>
        <v>0</v>
      </c>
      <c r="M66" s="29">
        <f t="shared" si="76"/>
        <v>0</v>
      </c>
      <c r="N66" s="29">
        <f t="shared" si="76"/>
        <v>0</v>
      </c>
      <c r="O66" s="29">
        <f t="shared" si="76"/>
        <v>3014143.05</v>
      </c>
      <c r="P66" s="29">
        <f t="shared" si="76"/>
        <v>0</v>
      </c>
      <c r="Q66" s="29">
        <f t="shared" si="76"/>
        <v>0</v>
      </c>
      <c r="R66" s="29">
        <f t="shared" si="76"/>
        <v>0</v>
      </c>
      <c r="S66" s="29">
        <f t="shared" si="76"/>
        <v>0</v>
      </c>
      <c r="T66" s="29">
        <f t="shared" si="76"/>
        <v>0</v>
      </c>
      <c r="U66" s="29">
        <f t="shared" si="76"/>
        <v>0</v>
      </c>
      <c r="V66" s="29">
        <f t="shared" si="76"/>
        <v>0</v>
      </c>
      <c r="W66" s="29">
        <f t="shared" ref="W66" si="77">(-$BN$82+W50)*W$89</f>
        <v>0</v>
      </c>
      <c r="X66" s="29">
        <f t="shared" ref="X66:Y66" si="78">(-$BN$82+X50)*X$89</f>
        <v>0</v>
      </c>
      <c r="Y66" s="29">
        <f t="shared" si="78"/>
        <v>0</v>
      </c>
      <c r="Z66" s="30">
        <f t="shared" ref="Z66:AB66" si="79">(-$BN$82+Z50)*Z$89</f>
        <v>3014143.05</v>
      </c>
      <c r="AA66" s="129">
        <f t="shared" si="79"/>
        <v>0</v>
      </c>
      <c r="AB66" s="30">
        <f t="shared" si="79"/>
        <v>3014143.05</v>
      </c>
      <c r="AD66" s="13"/>
    </row>
    <row r="67" spans="1:30" s="9" customFormat="1" ht="25" customHeight="1">
      <c r="A67" s="15"/>
      <c r="B67" s="7"/>
      <c r="C67" s="32" t="s">
        <v>1</v>
      </c>
      <c r="D67" s="30"/>
      <c r="E67" s="29">
        <f>(-$BN$83+E51)*E$89</f>
        <v>0</v>
      </c>
      <c r="F67" s="29">
        <f t="shared" ref="F67:V67" si="80">(-$BN$83+F51)*F$89</f>
        <v>0</v>
      </c>
      <c r="G67" s="29">
        <f t="shared" si="80"/>
        <v>0</v>
      </c>
      <c r="H67" s="29">
        <f t="shared" si="80"/>
        <v>0</v>
      </c>
      <c r="I67" s="29">
        <f t="shared" si="80"/>
        <v>0</v>
      </c>
      <c r="J67" s="29">
        <f t="shared" si="80"/>
        <v>0</v>
      </c>
      <c r="K67" s="29">
        <f t="shared" si="80"/>
        <v>0</v>
      </c>
      <c r="L67" s="29">
        <f t="shared" si="80"/>
        <v>0</v>
      </c>
      <c r="M67" s="29">
        <f t="shared" si="80"/>
        <v>0</v>
      </c>
      <c r="N67" s="29">
        <f t="shared" si="80"/>
        <v>186210.4</v>
      </c>
      <c r="O67" s="29">
        <f t="shared" si="80"/>
        <v>0</v>
      </c>
      <c r="P67" s="29">
        <f t="shared" si="80"/>
        <v>0</v>
      </c>
      <c r="Q67" s="29">
        <f t="shared" si="80"/>
        <v>0</v>
      </c>
      <c r="R67" s="29">
        <f t="shared" si="80"/>
        <v>0</v>
      </c>
      <c r="S67" s="29">
        <f t="shared" si="80"/>
        <v>0</v>
      </c>
      <c r="T67" s="29">
        <f t="shared" si="80"/>
        <v>0</v>
      </c>
      <c r="U67" s="29">
        <f t="shared" si="80"/>
        <v>0</v>
      </c>
      <c r="V67" s="29">
        <f t="shared" si="80"/>
        <v>0</v>
      </c>
      <c r="W67" s="29">
        <f t="shared" ref="W67" si="81">(-$BN$83+W51)*W$89</f>
        <v>0</v>
      </c>
      <c r="X67" s="29">
        <f t="shared" ref="X67:Y67" si="82">(-$BN$83+X51)*X$89</f>
        <v>0</v>
      </c>
      <c r="Y67" s="29">
        <f t="shared" si="82"/>
        <v>0</v>
      </c>
      <c r="Z67" s="30">
        <f t="shared" ref="Z67:AB67" si="83">(-$BN$83+Z51)*Z$89</f>
        <v>186210.4</v>
      </c>
      <c r="AA67" s="129">
        <f t="shared" si="83"/>
        <v>240933.58</v>
      </c>
      <c r="AB67" s="30">
        <f t="shared" si="83"/>
        <v>427143.98</v>
      </c>
      <c r="AD67" s="13"/>
    </row>
    <row r="68" spans="1:30" s="9" customFormat="1" ht="25" customHeight="1">
      <c r="A68" s="15"/>
      <c r="B68" s="7"/>
      <c r="C68" s="35" t="s">
        <v>15</v>
      </c>
      <c r="D68" s="34"/>
      <c r="E68" s="33">
        <f>(-$BN$84+E52)*E$89</f>
        <v>0</v>
      </c>
      <c r="F68" s="33">
        <f t="shared" ref="F68:V68" si="84">(-$BN$84+F52)*F$89</f>
        <v>25967.759999999998</v>
      </c>
      <c r="G68" s="33">
        <f t="shared" si="84"/>
        <v>0</v>
      </c>
      <c r="H68" s="33">
        <f t="shared" si="84"/>
        <v>310316.13</v>
      </c>
      <c r="I68" s="33">
        <f t="shared" si="84"/>
        <v>0</v>
      </c>
      <c r="J68" s="33">
        <f t="shared" si="84"/>
        <v>0</v>
      </c>
      <c r="K68" s="33">
        <f t="shared" si="84"/>
        <v>0</v>
      </c>
      <c r="L68" s="33">
        <f t="shared" si="84"/>
        <v>0</v>
      </c>
      <c r="M68" s="33">
        <f t="shared" si="84"/>
        <v>0</v>
      </c>
      <c r="N68" s="33">
        <f t="shared" si="84"/>
        <v>0</v>
      </c>
      <c r="O68" s="33">
        <f t="shared" si="84"/>
        <v>0</v>
      </c>
      <c r="P68" s="33">
        <f t="shared" si="84"/>
        <v>49877.71</v>
      </c>
      <c r="Q68" s="33">
        <f t="shared" si="84"/>
        <v>0</v>
      </c>
      <c r="R68" s="33">
        <f t="shared" si="84"/>
        <v>0</v>
      </c>
      <c r="S68" s="33">
        <f t="shared" si="84"/>
        <v>0</v>
      </c>
      <c r="T68" s="33">
        <f t="shared" si="84"/>
        <v>0</v>
      </c>
      <c r="U68" s="33">
        <f t="shared" si="84"/>
        <v>0</v>
      </c>
      <c r="V68" s="33">
        <f t="shared" si="84"/>
        <v>0</v>
      </c>
      <c r="W68" s="33">
        <f t="shared" ref="W68" si="85">(-$BN$84+W52)*W$89</f>
        <v>0</v>
      </c>
      <c r="X68" s="33">
        <f t="shared" ref="X68:Y68" si="86">(-$BN$84+X52)*X$89</f>
        <v>626.03</v>
      </c>
      <c r="Y68" s="33">
        <f t="shared" si="86"/>
        <v>0</v>
      </c>
      <c r="Z68" s="34">
        <f t="shared" ref="Z68:AB68" si="87">(-$BN$84+Z52)*Z$89</f>
        <v>386787.63000000006</v>
      </c>
      <c r="AA68" s="124">
        <f t="shared" si="87"/>
        <v>0</v>
      </c>
      <c r="AB68" s="34">
        <f t="shared" si="87"/>
        <v>386787.63000000006</v>
      </c>
      <c r="AD68" s="13"/>
    </row>
    <row r="69" spans="1:30" s="9" customFormat="1" ht="25" customHeight="1">
      <c r="A69" s="15"/>
      <c r="B69" s="7"/>
      <c r="C69" s="35" t="s">
        <v>14</v>
      </c>
      <c r="D69" s="34"/>
      <c r="E69" s="33">
        <f>(-$BN$85+E53)*E$89</f>
        <v>59335.75</v>
      </c>
      <c r="F69" s="33">
        <f t="shared" ref="F69:V69" si="88">(-$BN$85+F53)*F$89</f>
        <v>76093.64</v>
      </c>
      <c r="G69" s="33">
        <f t="shared" si="88"/>
        <v>130635.37999999999</v>
      </c>
      <c r="H69" s="33">
        <f t="shared" si="88"/>
        <v>75900.649999999994</v>
      </c>
      <c r="I69" s="33">
        <f t="shared" si="88"/>
        <v>59371.41</v>
      </c>
      <c r="J69" s="33">
        <f t="shared" si="88"/>
        <v>57286.080000000002</v>
      </c>
      <c r="K69" s="33">
        <f t="shared" si="88"/>
        <v>54792.079999999994</v>
      </c>
      <c r="L69" s="33">
        <f t="shared" si="88"/>
        <v>39939.83</v>
      </c>
      <c r="M69" s="33">
        <f t="shared" si="88"/>
        <v>61154.33</v>
      </c>
      <c r="N69" s="33">
        <f t="shared" si="88"/>
        <v>48791.450000000004</v>
      </c>
      <c r="O69" s="33">
        <f t="shared" si="88"/>
        <v>40237.869999999995</v>
      </c>
      <c r="P69" s="33">
        <f t="shared" si="88"/>
        <v>38725.980000000003</v>
      </c>
      <c r="Q69" s="33">
        <f t="shared" si="88"/>
        <v>72646.44</v>
      </c>
      <c r="R69" s="33">
        <f t="shared" si="88"/>
        <v>47404.86</v>
      </c>
      <c r="S69" s="33">
        <f t="shared" si="88"/>
        <v>40077.06</v>
      </c>
      <c r="T69" s="33">
        <f t="shared" si="88"/>
        <v>34641.339999999997</v>
      </c>
      <c r="U69" s="33">
        <f t="shared" si="88"/>
        <v>40805.479999999996</v>
      </c>
      <c r="V69" s="33">
        <f t="shared" si="88"/>
        <v>81124.740000000005</v>
      </c>
      <c r="W69" s="33">
        <f t="shared" ref="W69" si="89">(-$BN$85+W53)*W$89</f>
        <v>48293.919999999998</v>
      </c>
      <c r="X69" s="33">
        <f t="shared" ref="X69:Y69" si="90">(-$BN$85+X53)*X$89</f>
        <v>45905.299999999996</v>
      </c>
      <c r="Y69" s="33">
        <f t="shared" si="90"/>
        <v>44643.94</v>
      </c>
      <c r="Z69" s="34">
        <f t="shared" ref="Z69:AB69" si="91">(-$BN$85+Z53)*Z$89</f>
        <v>1197807.5299999998</v>
      </c>
      <c r="AA69" s="124">
        <f t="shared" si="91"/>
        <v>48431.86</v>
      </c>
      <c r="AB69" s="34">
        <f t="shared" si="91"/>
        <v>1246239.3899999997</v>
      </c>
      <c r="AD69" s="13"/>
    </row>
    <row r="70" spans="1:30" s="9" customFormat="1" ht="25" customHeight="1">
      <c r="A70" s="15"/>
      <c r="B70" s="7"/>
      <c r="C70" s="35" t="s">
        <v>13</v>
      </c>
      <c r="D70" s="34"/>
      <c r="E70" s="33">
        <f>(-$BN$86+E54)*E$89</f>
        <v>0</v>
      </c>
      <c r="F70" s="33">
        <f t="shared" ref="F70:V70" si="92">(-$BN$86+F54)*F$89</f>
        <v>184.74</v>
      </c>
      <c r="G70" s="33">
        <f t="shared" si="92"/>
        <v>0</v>
      </c>
      <c r="H70" s="33">
        <f t="shared" si="92"/>
        <v>2738.33</v>
      </c>
      <c r="I70" s="33">
        <f t="shared" si="92"/>
        <v>0</v>
      </c>
      <c r="J70" s="33">
        <f t="shared" si="92"/>
        <v>0</v>
      </c>
      <c r="K70" s="33">
        <f t="shared" si="92"/>
        <v>0</v>
      </c>
      <c r="L70" s="33">
        <f t="shared" si="92"/>
        <v>0</v>
      </c>
      <c r="M70" s="33">
        <f t="shared" si="92"/>
        <v>0</v>
      </c>
      <c r="N70" s="33">
        <f t="shared" si="92"/>
        <v>0</v>
      </c>
      <c r="O70" s="33">
        <f t="shared" si="92"/>
        <v>0</v>
      </c>
      <c r="P70" s="33">
        <f t="shared" si="92"/>
        <v>474.18</v>
      </c>
      <c r="Q70" s="33">
        <f t="shared" si="92"/>
        <v>0</v>
      </c>
      <c r="R70" s="33">
        <f t="shared" si="92"/>
        <v>0</v>
      </c>
      <c r="S70" s="33">
        <f t="shared" si="92"/>
        <v>0</v>
      </c>
      <c r="T70" s="33">
        <f t="shared" si="92"/>
        <v>0</v>
      </c>
      <c r="U70" s="33">
        <f t="shared" si="92"/>
        <v>0</v>
      </c>
      <c r="V70" s="33">
        <f t="shared" si="92"/>
        <v>0</v>
      </c>
      <c r="W70" s="33">
        <f t="shared" ref="W70" si="93">(-$BN$86+W54)*W$89</f>
        <v>0</v>
      </c>
      <c r="X70" s="33">
        <f t="shared" ref="X70:Y70" si="94">(-$BN$86+X54)*X$89</f>
        <v>5.55</v>
      </c>
      <c r="Y70" s="33">
        <f t="shared" si="94"/>
        <v>1769988.3399999999</v>
      </c>
      <c r="Z70" s="34">
        <f t="shared" ref="Z70:AB70" si="95">(-$BN$86+Z54)*Z$89</f>
        <v>1773391.14</v>
      </c>
      <c r="AA70" s="124">
        <f t="shared" si="95"/>
        <v>0</v>
      </c>
      <c r="AB70" s="34">
        <f t="shared" si="95"/>
        <v>1773391.14</v>
      </c>
      <c r="AD70" s="13"/>
    </row>
    <row r="71" spans="1:30" s="9" customFormat="1" ht="25" customHeight="1">
      <c r="A71" s="15"/>
      <c r="B71" s="7"/>
      <c r="C71" s="35" t="s">
        <v>0</v>
      </c>
      <c r="D71" s="34"/>
      <c r="E71" s="33">
        <f>(-$BN$87+E55)*E$89</f>
        <v>2338</v>
      </c>
      <c r="F71" s="33">
        <f t="shared" ref="F71:V71" si="96">(-$BN$87+F55)*F$89</f>
        <v>6163.5</v>
      </c>
      <c r="G71" s="33">
        <f t="shared" si="96"/>
        <v>2401</v>
      </c>
      <c r="H71" s="33">
        <f t="shared" si="96"/>
        <v>2369.5</v>
      </c>
      <c r="I71" s="33">
        <f t="shared" si="96"/>
        <v>1995</v>
      </c>
      <c r="J71" s="33">
        <f t="shared" si="96"/>
        <v>2376.5</v>
      </c>
      <c r="K71" s="33">
        <f t="shared" si="96"/>
        <v>6485.5</v>
      </c>
      <c r="L71" s="33">
        <f t="shared" si="96"/>
        <v>2618</v>
      </c>
      <c r="M71" s="33">
        <f t="shared" si="96"/>
        <v>1543.5</v>
      </c>
      <c r="N71" s="33">
        <f t="shared" si="96"/>
        <v>2443</v>
      </c>
      <c r="O71" s="33">
        <f t="shared" si="96"/>
        <v>2331</v>
      </c>
      <c r="P71" s="33">
        <f t="shared" si="96"/>
        <v>6681.5</v>
      </c>
      <c r="Q71" s="33">
        <f t="shared" si="96"/>
        <v>2376.5</v>
      </c>
      <c r="R71" s="33">
        <f t="shared" si="96"/>
        <v>2520</v>
      </c>
      <c r="S71" s="33">
        <f t="shared" si="96"/>
        <v>2506</v>
      </c>
      <c r="T71" s="33">
        <f t="shared" si="96"/>
        <v>2425.5</v>
      </c>
      <c r="U71" s="33">
        <f t="shared" si="96"/>
        <v>7364</v>
      </c>
      <c r="V71" s="33">
        <f t="shared" si="96"/>
        <v>2835</v>
      </c>
      <c r="W71" s="33">
        <f t="shared" ref="W71" si="97">(-$BN$87+W55)*W$89</f>
        <v>2464</v>
      </c>
      <c r="X71" s="33">
        <f t="shared" ref="X71:Y71" si="98">(-$BN$87+X55)*X$89</f>
        <v>2593.5</v>
      </c>
      <c r="Y71" s="33">
        <f t="shared" si="98"/>
        <v>322759.5</v>
      </c>
      <c r="Z71" s="34">
        <f t="shared" ref="Z71:AB71" si="99">(-$BN$87+Z55)*Z$89</f>
        <v>387590</v>
      </c>
      <c r="AA71" s="124">
        <f t="shared" si="99"/>
        <v>6188</v>
      </c>
      <c r="AB71" s="34">
        <f t="shared" si="99"/>
        <v>393778</v>
      </c>
      <c r="AD71" s="13"/>
    </row>
    <row r="72" spans="1:30" s="9" customFormat="1" ht="25" customHeight="1">
      <c r="A72" s="15"/>
      <c r="B72" s="7"/>
      <c r="C72" s="32" t="s">
        <v>12</v>
      </c>
      <c r="D72" s="30"/>
      <c r="E72" s="29">
        <f>(-$BN$88+E56)*E$89</f>
        <v>0</v>
      </c>
      <c r="F72" s="29">
        <f t="shared" ref="F72:V72" si="100">(-$BN$88+F56)*F$89</f>
        <v>0</v>
      </c>
      <c r="G72" s="29">
        <f t="shared" si="100"/>
        <v>0</v>
      </c>
      <c r="H72" s="29">
        <f t="shared" si="100"/>
        <v>421658.73</v>
      </c>
      <c r="I72" s="29">
        <f t="shared" si="100"/>
        <v>0</v>
      </c>
      <c r="J72" s="29">
        <f t="shared" si="100"/>
        <v>0</v>
      </c>
      <c r="K72" s="29">
        <f t="shared" si="100"/>
        <v>0</v>
      </c>
      <c r="L72" s="29">
        <f t="shared" si="100"/>
        <v>0</v>
      </c>
      <c r="M72" s="29">
        <f t="shared" si="100"/>
        <v>0</v>
      </c>
      <c r="N72" s="29">
        <f t="shared" si="100"/>
        <v>0</v>
      </c>
      <c r="O72" s="29">
        <f t="shared" si="100"/>
        <v>0</v>
      </c>
      <c r="P72" s="29">
        <f t="shared" si="100"/>
        <v>0</v>
      </c>
      <c r="Q72" s="29">
        <f t="shared" si="100"/>
        <v>0</v>
      </c>
      <c r="R72" s="29">
        <f t="shared" si="100"/>
        <v>0</v>
      </c>
      <c r="S72" s="29">
        <f t="shared" si="100"/>
        <v>541443.74</v>
      </c>
      <c r="T72" s="29">
        <f t="shared" si="100"/>
        <v>0</v>
      </c>
      <c r="U72" s="29">
        <f t="shared" si="100"/>
        <v>0</v>
      </c>
      <c r="V72" s="29">
        <f t="shared" si="100"/>
        <v>0</v>
      </c>
      <c r="W72" s="29">
        <f t="shared" ref="W72" si="101">(-$BN$88+W56)*W$89</f>
        <v>0</v>
      </c>
      <c r="X72" s="29">
        <f t="shared" ref="X72:Y72" si="102">(-$BN$88+X56)*X$89</f>
        <v>0</v>
      </c>
      <c r="Y72" s="29">
        <f t="shared" si="102"/>
        <v>0</v>
      </c>
      <c r="Z72" s="30">
        <f t="shared" ref="Z72:AB72" si="103">(-$BN$88+Z56)*Z$89</f>
        <v>963102.47</v>
      </c>
      <c r="AA72" s="129">
        <f t="shared" si="103"/>
        <v>0</v>
      </c>
      <c r="AB72" s="30">
        <f t="shared" si="103"/>
        <v>963102.47</v>
      </c>
      <c r="AD72" s="13"/>
    </row>
    <row r="73" spans="1:30" s="9" customFormat="1" ht="25" customHeight="1">
      <c r="A73" s="15"/>
      <c r="B73" s="7"/>
      <c r="C73" s="35" t="s">
        <v>11</v>
      </c>
      <c r="D73" s="34"/>
      <c r="E73" s="33">
        <f>(-$BN$89+E57)*E$89</f>
        <v>813857.04</v>
      </c>
      <c r="F73" s="33">
        <f t="shared" ref="F73:V73" si="104">(-$BN$89+F57)*F$89</f>
        <v>0</v>
      </c>
      <c r="G73" s="33">
        <f t="shared" si="104"/>
        <v>2656.42</v>
      </c>
      <c r="H73" s="33">
        <f t="shared" si="104"/>
        <v>0</v>
      </c>
      <c r="I73" s="33">
        <f t="shared" si="104"/>
        <v>87815.89</v>
      </c>
      <c r="J73" s="33">
        <f t="shared" si="104"/>
        <v>19069</v>
      </c>
      <c r="K73" s="33">
        <f t="shared" si="104"/>
        <v>0</v>
      </c>
      <c r="L73" s="33">
        <f t="shared" si="104"/>
        <v>440110.38</v>
      </c>
      <c r="M73" s="33">
        <f t="shared" si="104"/>
        <v>41941.25</v>
      </c>
      <c r="N73" s="33">
        <f t="shared" si="104"/>
        <v>2819</v>
      </c>
      <c r="O73" s="33">
        <f t="shared" si="104"/>
        <v>0</v>
      </c>
      <c r="P73" s="33">
        <f t="shared" si="104"/>
        <v>0</v>
      </c>
      <c r="Q73" s="33">
        <f t="shared" si="104"/>
        <v>991.45</v>
      </c>
      <c r="R73" s="33">
        <f t="shared" si="104"/>
        <v>1254</v>
      </c>
      <c r="S73" s="33">
        <f t="shared" si="104"/>
        <v>0</v>
      </c>
      <c r="T73" s="33">
        <f t="shared" si="104"/>
        <v>318</v>
      </c>
      <c r="U73" s="33">
        <f t="shared" si="104"/>
        <v>0</v>
      </c>
      <c r="V73" s="33">
        <f t="shared" si="104"/>
        <v>0</v>
      </c>
      <c r="W73" s="33">
        <f t="shared" ref="W73" si="105">(-$BN$89+W57)*W$89</f>
        <v>1882.46</v>
      </c>
      <c r="X73" s="33">
        <f t="shared" ref="X73:Y73" si="106">(-$BN$89+X57)*X$89</f>
        <v>21661.86</v>
      </c>
      <c r="Y73" s="33">
        <f t="shared" si="106"/>
        <v>126057.78</v>
      </c>
      <c r="Z73" s="34">
        <f t="shared" ref="Z73:AB73" si="107">(-$BN$89+Z57)*Z$89</f>
        <v>1560434.53</v>
      </c>
      <c r="AA73" s="124">
        <f t="shared" si="107"/>
        <v>237972.79</v>
      </c>
      <c r="AB73" s="34">
        <f t="shared" si="107"/>
        <v>1798407.32</v>
      </c>
      <c r="AD73" s="13"/>
    </row>
    <row r="74" spans="1:30" s="9" customFormat="1" ht="25" customHeight="1" thickBot="1">
      <c r="A74" s="15"/>
      <c r="B74" s="7"/>
      <c r="C74" s="28" t="s">
        <v>10</v>
      </c>
      <c r="D74" s="26"/>
      <c r="E74" s="25">
        <f>(-$BN$90+E58)*E$89</f>
        <v>0</v>
      </c>
      <c r="F74" s="25">
        <f t="shared" ref="F74:V74" si="108">(-$BN$90+F58)*F$89</f>
        <v>50000</v>
      </c>
      <c r="G74" s="25">
        <f t="shared" si="108"/>
        <v>37974.33</v>
      </c>
      <c r="H74" s="25">
        <f t="shared" si="108"/>
        <v>0</v>
      </c>
      <c r="I74" s="25">
        <f t="shared" si="108"/>
        <v>-50000</v>
      </c>
      <c r="J74" s="25">
        <f t="shared" si="108"/>
        <v>0</v>
      </c>
      <c r="K74" s="25">
        <f t="shared" si="108"/>
        <v>-20576.669999999998</v>
      </c>
      <c r="L74" s="25">
        <f t="shared" si="108"/>
        <v>0</v>
      </c>
      <c r="M74" s="25">
        <f t="shared" si="108"/>
        <v>28865.46</v>
      </c>
      <c r="N74" s="25">
        <f t="shared" si="108"/>
        <v>453.3300000000001</v>
      </c>
      <c r="O74" s="25">
        <f t="shared" si="108"/>
        <v>0</v>
      </c>
      <c r="P74" s="25">
        <f t="shared" si="108"/>
        <v>-16757.07</v>
      </c>
      <c r="Q74" s="25">
        <f t="shared" si="108"/>
        <v>16757.080000000002</v>
      </c>
      <c r="R74" s="25">
        <f t="shared" si="108"/>
        <v>49380.83</v>
      </c>
      <c r="S74" s="25">
        <f t="shared" si="108"/>
        <v>1744.66</v>
      </c>
      <c r="T74" s="25">
        <f t="shared" si="108"/>
        <v>-51125.49</v>
      </c>
      <c r="U74" s="25">
        <f t="shared" si="108"/>
        <v>10617.470000000001</v>
      </c>
      <c r="V74" s="25">
        <f t="shared" si="108"/>
        <v>-80956.78</v>
      </c>
      <c r="W74" s="25">
        <f t="shared" ref="W74" si="109">(-$BN$90+W58)*W$89</f>
        <v>-27641.68</v>
      </c>
      <c r="X74" s="25">
        <f t="shared" ref="X74:Y74" si="110">(-$BN$90+X58)*X$89</f>
        <v>0</v>
      </c>
      <c r="Y74" s="25">
        <f t="shared" si="110"/>
        <v>0</v>
      </c>
      <c r="Z74" s="26">
        <f t="shared" ref="Z74:AB74" si="111">(-$BN$90+Z58)*Z$89</f>
        <v>-51264.529999999984</v>
      </c>
      <c r="AA74" s="130">
        <f t="shared" si="111"/>
        <v>-1838.7200000000012</v>
      </c>
      <c r="AB74" s="26">
        <f t="shared" si="111"/>
        <v>-53103.249999999985</v>
      </c>
      <c r="AD74" s="13"/>
    </row>
    <row r="75" spans="1:30" s="47" customFormat="1" ht="25" customHeight="1" thickBot="1">
      <c r="A75" s="15"/>
      <c r="B75" s="7"/>
      <c r="C75" s="49"/>
      <c r="D75" s="131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31"/>
      <c r="AA75" s="112"/>
      <c r="AB75" s="131"/>
      <c r="AD75" s="48"/>
    </row>
    <row r="76" spans="1:30" s="42" customFormat="1" ht="25" customHeight="1">
      <c r="A76" s="15"/>
      <c r="B76" s="7"/>
      <c r="C76" s="46" t="s">
        <v>9</v>
      </c>
      <c r="D76" s="45"/>
      <c r="E76" s="44">
        <f t="shared" ref="D76:E76" si="112">SUM(E77:E84)-E79</f>
        <v>0</v>
      </c>
      <c r="F76" s="44">
        <f t="shared" ref="F76:V76" si="113">SUM(F77:F84)-F79</f>
        <v>0</v>
      </c>
      <c r="G76" s="44">
        <f t="shared" si="113"/>
        <v>0</v>
      </c>
      <c r="H76" s="44">
        <f t="shared" si="113"/>
        <v>0</v>
      </c>
      <c r="I76" s="44">
        <f t="shared" si="113"/>
        <v>0</v>
      </c>
      <c r="J76" s="44">
        <f t="shared" si="113"/>
        <v>0</v>
      </c>
      <c r="K76" s="44">
        <f t="shared" si="113"/>
        <v>0</v>
      </c>
      <c r="L76" s="44">
        <f t="shared" si="113"/>
        <v>0</v>
      </c>
      <c r="M76" s="44">
        <f t="shared" si="113"/>
        <v>0</v>
      </c>
      <c r="N76" s="44">
        <f t="shared" si="113"/>
        <v>0</v>
      </c>
      <c r="O76" s="44">
        <f t="shared" si="113"/>
        <v>0</v>
      </c>
      <c r="P76" s="44">
        <f t="shared" si="113"/>
        <v>0</v>
      </c>
      <c r="Q76" s="44">
        <f t="shared" si="113"/>
        <v>0</v>
      </c>
      <c r="R76" s="44">
        <f t="shared" si="113"/>
        <v>0</v>
      </c>
      <c r="S76" s="44">
        <f t="shared" si="113"/>
        <v>0</v>
      </c>
      <c r="T76" s="44">
        <f t="shared" si="113"/>
        <v>0</v>
      </c>
      <c r="U76" s="44">
        <f t="shared" si="113"/>
        <v>0</v>
      </c>
      <c r="V76" s="44">
        <f t="shared" si="113"/>
        <v>0</v>
      </c>
      <c r="W76" s="44">
        <f t="shared" ref="W76" si="114">SUM(W77:W84)-W79</f>
        <v>0</v>
      </c>
      <c r="X76" s="44">
        <f t="shared" ref="X76:Y76" si="115">SUM(X77:X84)-X79</f>
        <v>0</v>
      </c>
      <c r="Y76" s="44">
        <f t="shared" si="115"/>
        <v>0</v>
      </c>
      <c r="Z76" s="45">
        <f t="shared" ref="Z76:AB76" si="116">SUM(Z77:Z84)-Z79</f>
        <v>0</v>
      </c>
      <c r="AA76" s="44">
        <f t="shared" si="116"/>
        <v>0</v>
      </c>
      <c r="AB76" s="45">
        <f t="shared" si="116"/>
        <v>0</v>
      </c>
      <c r="AD76" s="43"/>
    </row>
    <row r="77" spans="1:30" s="9" customFormat="1" ht="25" customHeight="1">
      <c r="A77" s="15"/>
      <c r="B77" s="7"/>
      <c r="C77" s="32" t="s">
        <v>8</v>
      </c>
      <c r="D77" s="30"/>
      <c r="E77" s="29">
        <f>ROUND((+$BN$77-E45+E61),0)</f>
        <v>0</v>
      </c>
      <c r="F77" s="29">
        <f t="shared" ref="F77:V77" si="117">ROUND((+$BN$77-F45+F61),0)</f>
        <v>0</v>
      </c>
      <c r="G77" s="29">
        <f t="shared" si="117"/>
        <v>0</v>
      </c>
      <c r="H77" s="29">
        <f t="shared" si="117"/>
        <v>0</v>
      </c>
      <c r="I77" s="29">
        <f t="shared" si="117"/>
        <v>0</v>
      </c>
      <c r="J77" s="29">
        <f t="shared" si="117"/>
        <v>0</v>
      </c>
      <c r="K77" s="29">
        <f t="shared" si="117"/>
        <v>0</v>
      </c>
      <c r="L77" s="29">
        <f t="shared" si="117"/>
        <v>0</v>
      </c>
      <c r="M77" s="29">
        <f t="shared" si="117"/>
        <v>0</v>
      </c>
      <c r="N77" s="29">
        <f t="shared" si="117"/>
        <v>0</v>
      </c>
      <c r="O77" s="29">
        <f t="shared" si="117"/>
        <v>0</v>
      </c>
      <c r="P77" s="29">
        <f t="shared" si="117"/>
        <v>0</v>
      </c>
      <c r="Q77" s="29">
        <f t="shared" si="117"/>
        <v>0</v>
      </c>
      <c r="R77" s="29">
        <f t="shared" si="117"/>
        <v>0</v>
      </c>
      <c r="S77" s="29">
        <f t="shared" si="117"/>
        <v>0</v>
      </c>
      <c r="T77" s="29">
        <f t="shared" si="117"/>
        <v>0</v>
      </c>
      <c r="U77" s="29">
        <f t="shared" si="117"/>
        <v>0</v>
      </c>
      <c r="V77" s="29">
        <f t="shared" si="117"/>
        <v>0</v>
      </c>
      <c r="W77" s="29">
        <f t="shared" ref="W77" si="118">ROUND((+$BN$77-W45+W61),0)</f>
        <v>0</v>
      </c>
      <c r="X77" s="29">
        <f t="shared" ref="X77:Y77" si="119">ROUND((+$BN$77-X45+X61),0)</f>
        <v>0</v>
      </c>
      <c r="Y77" s="29">
        <f t="shared" si="119"/>
        <v>0</v>
      </c>
      <c r="Z77" s="30">
        <f t="shared" ref="Z77:AB77" si="120">ROUND((+$BN$77-Z45+Z61),0)</f>
        <v>0</v>
      </c>
      <c r="AA77" s="129">
        <f t="shared" si="120"/>
        <v>0</v>
      </c>
      <c r="AB77" s="30">
        <f t="shared" si="120"/>
        <v>0</v>
      </c>
      <c r="AD77" s="13"/>
    </row>
    <row r="78" spans="1:30" s="9" customFormat="1" ht="25" customHeight="1">
      <c r="A78" s="15"/>
      <c r="B78" s="7"/>
      <c r="C78" s="32" t="s">
        <v>7</v>
      </c>
      <c r="D78" s="41"/>
      <c r="E78" s="29">
        <f>ROUND((+$BN$78-E46+E62),0)</f>
        <v>0</v>
      </c>
      <c r="F78" s="29">
        <f t="shared" ref="F78:V78" si="121">ROUND((+$BN$78-F46+F62),0)</f>
        <v>0</v>
      </c>
      <c r="G78" s="29">
        <f t="shared" si="121"/>
        <v>0</v>
      </c>
      <c r="H78" s="29">
        <f t="shared" si="121"/>
        <v>0</v>
      </c>
      <c r="I78" s="29">
        <f t="shared" si="121"/>
        <v>0</v>
      </c>
      <c r="J78" s="29">
        <f t="shared" si="121"/>
        <v>0</v>
      </c>
      <c r="K78" s="29">
        <f t="shared" si="121"/>
        <v>0</v>
      </c>
      <c r="L78" s="29">
        <f t="shared" si="121"/>
        <v>0</v>
      </c>
      <c r="M78" s="29">
        <f t="shared" si="121"/>
        <v>0</v>
      </c>
      <c r="N78" s="29">
        <f t="shared" si="121"/>
        <v>0</v>
      </c>
      <c r="O78" s="29">
        <f t="shared" si="121"/>
        <v>0</v>
      </c>
      <c r="P78" s="29">
        <f t="shared" si="121"/>
        <v>0</v>
      </c>
      <c r="Q78" s="29">
        <f t="shared" si="121"/>
        <v>0</v>
      </c>
      <c r="R78" s="29">
        <f t="shared" si="121"/>
        <v>0</v>
      </c>
      <c r="S78" s="29">
        <f t="shared" si="121"/>
        <v>0</v>
      </c>
      <c r="T78" s="29">
        <f t="shared" si="121"/>
        <v>0</v>
      </c>
      <c r="U78" s="29">
        <f t="shared" si="121"/>
        <v>0</v>
      </c>
      <c r="V78" s="29">
        <f t="shared" si="121"/>
        <v>0</v>
      </c>
      <c r="W78" s="29">
        <f t="shared" ref="W78" si="122">ROUND((+$BN$78-W46+W62),0)</f>
        <v>0</v>
      </c>
      <c r="X78" s="29">
        <f t="shared" ref="X78:Y78" si="123">ROUND((+$BN$78-X46+X62),0)</f>
        <v>0</v>
      </c>
      <c r="Y78" s="29">
        <f t="shared" si="123"/>
        <v>0</v>
      </c>
      <c r="Z78" s="41">
        <f t="shared" ref="Z78:AB78" si="124">ROUND((+$BN$78-Z46+Z62),0)</f>
        <v>0</v>
      </c>
      <c r="AA78" s="129">
        <f t="shared" si="124"/>
        <v>0</v>
      </c>
      <c r="AB78" s="41">
        <f t="shared" si="124"/>
        <v>0</v>
      </c>
      <c r="AD78" s="13"/>
    </row>
    <row r="79" spans="1:30" s="9" customFormat="1" ht="25" customHeight="1">
      <c r="A79" s="40" t="s">
        <v>6</v>
      </c>
      <c r="B79" s="39"/>
      <c r="C79" s="38" t="s">
        <v>5</v>
      </c>
      <c r="D79" s="37"/>
      <c r="E79" s="36">
        <f>ROUND((+$BN$79-E47+E63),0)</f>
        <v>0</v>
      </c>
      <c r="F79" s="36">
        <f t="shared" ref="F79:V79" si="125">ROUND((+$BN$79-F47+F63),0)</f>
        <v>0</v>
      </c>
      <c r="G79" s="36">
        <f t="shared" si="125"/>
        <v>0</v>
      </c>
      <c r="H79" s="36">
        <f t="shared" si="125"/>
        <v>0</v>
      </c>
      <c r="I79" s="36">
        <f t="shared" si="125"/>
        <v>0</v>
      </c>
      <c r="J79" s="36">
        <f t="shared" si="125"/>
        <v>0</v>
      </c>
      <c r="K79" s="36">
        <f t="shared" si="125"/>
        <v>0</v>
      </c>
      <c r="L79" s="36">
        <f t="shared" si="125"/>
        <v>0</v>
      </c>
      <c r="M79" s="36">
        <f t="shared" si="125"/>
        <v>0</v>
      </c>
      <c r="N79" s="36">
        <f t="shared" si="125"/>
        <v>0</v>
      </c>
      <c r="O79" s="36">
        <f t="shared" si="125"/>
        <v>0</v>
      </c>
      <c r="P79" s="36">
        <f t="shared" si="125"/>
        <v>0</v>
      </c>
      <c r="Q79" s="36">
        <f t="shared" si="125"/>
        <v>0</v>
      </c>
      <c r="R79" s="36">
        <f t="shared" si="125"/>
        <v>0</v>
      </c>
      <c r="S79" s="36">
        <f t="shared" si="125"/>
        <v>0</v>
      </c>
      <c r="T79" s="36">
        <f t="shared" si="125"/>
        <v>0</v>
      </c>
      <c r="U79" s="36">
        <f t="shared" si="125"/>
        <v>0</v>
      </c>
      <c r="V79" s="36">
        <f t="shared" si="125"/>
        <v>0</v>
      </c>
      <c r="W79" s="36">
        <f t="shared" ref="W79" si="126">ROUND((+$BN$79-W47+W63),0)</f>
        <v>0</v>
      </c>
      <c r="X79" s="36">
        <f t="shared" ref="X79:Y79" si="127">ROUND((+$BN$79-X47+X63),0)</f>
        <v>0</v>
      </c>
      <c r="Y79" s="36">
        <f t="shared" si="127"/>
        <v>0</v>
      </c>
      <c r="Z79" s="37">
        <f t="shared" ref="Z79:AB79" si="128">ROUND((+$BN$79-Z47+Z63),0)</f>
        <v>0</v>
      </c>
      <c r="AA79" s="125">
        <f t="shared" si="128"/>
        <v>0</v>
      </c>
      <c r="AB79" s="37">
        <f t="shared" si="128"/>
        <v>0</v>
      </c>
    </row>
    <row r="80" spans="1:30" s="9" customFormat="1" ht="25" customHeight="1">
      <c r="A80" s="15"/>
      <c r="B80" s="7"/>
      <c r="C80" s="32" t="s">
        <v>4</v>
      </c>
      <c r="D80" s="30"/>
      <c r="E80" s="29">
        <f>ROUND((+$BN$80-E48+E64),0)</f>
        <v>0</v>
      </c>
      <c r="F80" s="29">
        <f t="shared" ref="F80:V80" si="129">ROUND((+$BN$80-F48+F64),0)</f>
        <v>0</v>
      </c>
      <c r="G80" s="29">
        <f t="shared" si="129"/>
        <v>0</v>
      </c>
      <c r="H80" s="29">
        <f t="shared" si="129"/>
        <v>0</v>
      </c>
      <c r="I80" s="29">
        <f t="shared" si="129"/>
        <v>0</v>
      </c>
      <c r="J80" s="29">
        <f t="shared" si="129"/>
        <v>0</v>
      </c>
      <c r="K80" s="29">
        <f t="shared" si="129"/>
        <v>0</v>
      </c>
      <c r="L80" s="29">
        <f t="shared" si="129"/>
        <v>0</v>
      </c>
      <c r="M80" s="29">
        <f t="shared" si="129"/>
        <v>0</v>
      </c>
      <c r="N80" s="29">
        <f t="shared" si="129"/>
        <v>0</v>
      </c>
      <c r="O80" s="29">
        <f t="shared" si="129"/>
        <v>0</v>
      </c>
      <c r="P80" s="29">
        <f t="shared" si="129"/>
        <v>0</v>
      </c>
      <c r="Q80" s="29">
        <f t="shared" si="129"/>
        <v>0</v>
      </c>
      <c r="R80" s="29">
        <f t="shared" si="129"/>
        <v>0</v>
      </c>
      <c r="S80" s="29">
        <f t="shared" si="129"/>
        <v>0</v>
      </c>
      <c r="T80" s="29">
        <f t="shared" si="129"/>
        <v>0</v>
      </c>
      <c r="U80" s="29">
        <f t="shared" si="129"/>
        <v>0</v>
      </c>
      <c r="V80" s="29">
        <f t="shared" si="129"/>
        <v>0</v>
      </c>
      <c r="W80" s="29">
        <f t="shared" ref="W80" si="130">ROUND((+$BN$80-W48+W64),0)</f>
        <v>0</v>
      </c>
      <c r="X80" s="29">
        <f t="shared" ref="X80:Y80" si="131">ROUND((+$BN$80-X48+X64),0)</f>
        <v>0</v>
      </c>
      <c r="Y80" s="29">
        <f t="shared" si="131"/>
        <v>0</v>
      </c>
      <c r="Z80" s="30">
        <f t="shared" ref="Z80:AB80" si="132">ROUND((+$BN$80-Z48+Z64),0)</f>
        <v>0</v>
      </c>
      <c r="AA80" s="129">
        <f t="shared" si="132"/>
        <v>0</v>
      </c>
      <c r="AB80" s="30">
        <f t="shared" si="132"/>
        <v>0</v>
      </c>
      <c r="AD80" s="13"/>
    </row>
    <row r="81" spans="1:30" s="9" customFormat="1" ht="25" customHeight="1">
      <c r="A81" s="15"/>
      <c r="B81" s="7"/>
      <c r="C81" s="35" t="s">
        <v>3</v>
      </c>
      <c r="D81" s="34"/>
      <c r="E81" s="33">
        <f>ROUND((+$BN$81-E49+E65),0)</f>
        <v>0</v>
      </c>
      <c r="F81" s="33">
        <f t="shared" ref="F81:V81" si="133">ROUND((+$BN$81-F49+F65),0)</f>
        <v>0</v>
      </c>
      <c r="G81" s="33">
        <f t="shared" si="133"/>
        <v>0</v>
      </c>
      <c r="H81" s="33">
        <f t="shared" si="133"/>
        <v>0</v>
      </c>
      <c r="I81" s="33">
        <f t="shared" si="133"/>
        <v>0</v>
      </c>
      <c r="J81" s="33">
        <f t="shared" si="133"/>
        <v>0</v>
      </c>
      <c r="K81" s="33">
        <f t="shared" si="133"/>
        <v>0</v>
      </c>
      <c r="L81" s="33">
        <f t="shared" si="133"/>
        <v>0</v>
      </c>
      <c r="M81" s="33">
        <f t="shared" si="133"/>
        <v>0</v>
      </c>
      <c r="N81" s="33">
        <f t="shared" si="133"/>
        <v>0</v>
      </c>
      <c r="O81" s="33">
        <f t="shared" si="133"/>
        <v>0</v>
      </c>
      <c r="P81" s="33">
        <f t="shared" si="133"/>
        <v>0</v>
      </c>
      <c r="Q81" s="33">
        <f t="shared" si="133"/>
        <v>0</v>
      </c>
      <c r="R81" s="33">
        <f t="shared" si="133"/>
        <v>0</v>
      </c>
      <c r="S81" s="33">
        <f t="shared" si="133"/>
        <v>0</v>
      </c>
      <c r="T81" s="33">
        <f t="shared" si="133"/>
        <v>0</v>
      </c>
      <c r="U81" s="33">
        <f t="shared" si="133"/>
        <v>0</v>
      </c>
      <c r="V81" s="33">
        <f t="shared" si="133"/>
        <v>0</v>
      </c>
      <c r="W81" s="33">
        <f t="shared" ref="W81" si="134">ROUND((+$BN$81-W49+W65),0)</f>
        <v>0</v>
      </c>
      <c r="X81" s="33">
        <f t="shared" ref="X81:Y81" si="135">ROUND((+$BN$81-X49+X65),0)</f>
        <v>0</v>
      </c>
      <c r="Y81" s="33">
        <f t="shared" si="135"/>
        <v>0</v>
      </c>
      <c r="Z81" s="34">
        <f t="shared" ref="Z81:AB81" si="136">ROUND((+$BN$81-Z49+Z65),0)</f>
        <v>0</v>
      </c>
      <c r="AA81" s="124">
        <f t="shared" si="136"/>
        <v>0</v>
      </c>
      <c r="AB81" s="34">
        <f t="shared" si="136"/>
        <v>0</v>
      </c>
      <c r="AD81" s="13"/>
    </row>
    <row r="82" spans="1:30" s="9" customFormat="1" ht="25" customHeight="1">
      <c r="A82" s="15"/>
      <c r="B82" s="7"/>
      <c r="C82" s="32" t="s">
        <v>2</v>
      </c>
      <c r="D82" s="30"/>
      <c r="E82" s="29">
        <f>ROUND((+$BN$82-E50+E66),0)</f>
        <v>0</v>
      </c>
      <c r="F82" s="29">
        <f t="shared" ref="F82:V82" si="137">ROUND((+$BN$82-F50+F66),0)</f>
        <v>0</v>
      </c>
      <c r="G82" s="29">
        <f t="shared" si="137"/>
        <v>0</v>
      </c>
      <c r="H82" s="29">
        <f t="shared" si="137"/>
        <v>0</v>
      </c>
      <c r="I82" s="29">
        <f t="shared" si="137"/>
        <v>0</v>
      </c>
      <c r="J82" s="29">
        <f t="shared" si="137"/>
        <v>0</v>
      </c>
      <c r="K82" s="29">
        <f t="shared" si="137"/>
        <v>0</v>
      </c>
      <c r="L82" s="29">
        <f t="shared" si="137"/>
        <v>0</v>
      </c>
      <c r="M82" s="29">
        <f t="shared" si="137"/>
        <v>0</v>
      </c>
      <c r="N82" s="29">
        <f t="shared" si="137"/>
        <v>0</v>
      </c>
      <c r="O82" s="29">
        <f t="shared" si="137"/>
        <v>0</v>
      </c>
      <c r="P82" s="29">
        <f t="shared" si="137"/>
        <v>0</v>
      </c>
      <c r="Q82" s="29">
        <f t="shared" si="137"/>
        <v>0</v>
      </c>
      <c r="R82" s="29">
        <f t="shared" si="137"/>
        <v>0</v>
      </c>
      <c r="S82" s="29">
        <f t="shared" si="137"/>
        <v>0</v>
      </c>
      <c r="T82" s="29">
        <f t="shared" si="137"/>
        <v>0</v>
      </c>
      <c r="U82" s="29">
        <f t="shared" si="137"/>
        <v>0</v>
      </c>
      <c r="V82" s="29">
        <f t="shared" si="137"/>
        <v>0</v>
      </c>
      <c r="W82" s="29">
        <f t="shared" ref="W82" si="138">ROUND((+$BN$82-W50+W66),0)</f>
        <v>0</v>
      </c>
      <c r="X82" s="29">
        <f t="shared" ref="X82:Y82" si="139">ROUND((+$BN$82-X50+X66),0)</f>
        <v>0</v>
      </c>
      <c r="Y82" s="29">
        <f t="shared" si="139"/>
        <v>0</v>
      </c>
      <c r="Z82" s="30">
        <f t="shared" ref="Z82:AB82" si="140">ROUND((+$BN$82-Z50+Z66),0)</f>
        <v>0</v>
      </c>
      <c r="AA82" s="129">
        <f t="shared" si="140"/>
        <v>0</v>
      </c>
      <c r="AB82" s="30">
        <f t="shared" si="140"/>
        <v>0</v>
      </c>
      <c r="AD82" s="13"/>
    </row>
    <row r="83" spans="1:30" s="9" customFormat="1" ht="25" customHeight="1">
      <c r="A83" s="15"/>
      <c r="B83" s="7"/>
      <c r="C83" s="32" t="s">
        <v>1</v>
      </c>
      <c r="D83" s="30"/>
      <c r="E83" s="29">
        <f>ROUND((+$BN$83-E51+E67),0)</f>
        <v>0</v>
      </c>
      <c r="F83" s="29">
        <f t="shared" ref="F83:V83" si="141">ROUND((+$BN$83-F51+F67),0)</f>
        <v>0</v>
      </c>
      <c r="G83" s="29">
        <f t="shared" si="141"/>
        <v>0</v>
      </c>
      <c r="H83" s="29">
        <f t="shared" si="141"/>
        <v>0</v>
      </c>
      <c r="I83" s="29">
        <f t="shared" si="141"/>
        <v>0</v>
      </c>
      <c r="J83" s="29">
        <f t="shared" si="141"/>
        <v>0</v>
      </c>
      <c r="K83" s="29">
        <f t="shared" si="141"/>
        <v>0</v>
      </c>
      <c r="L83" s="29">
        <f t="shared" si="141"/>
        <v>0</v>
      </c>
      <c r="M83" s="29">
        <f t="shared" si="141"/>
        <v>0</v>
      </c>
      <c r="N83" s="29">
        <f t="shared" si="141"/>
        <v>0</v>
      </c>
      <c r="O83" s="29">
        <f t="shared" si="141"/>
        <v>0</v>
      </c>
      <c r="P83" s="29">
        <f t="shared" si="141"/>
        <v>0</v>
      </c>
      <c r="Q83" s="29">
        <f t="shared" si="141"/>
        <v>0</v>
      </c>
      <c r="R83" s="29">
        <f t="shared" si="141"/>
        <v>0</v>
      </c>
      <c r="S83" s="29">
        <f t="shared" si="141"/>
        <v>0</v>
      </c>
      <c r="T83" s="29">
        <f t="shared" si="141"/>
        <v>0</v>
      </c>
      <c r="U83" s="29">
        <f t="shared" si="141"/>
        <v>0</v>
      </c>
      <c r="V83" s="29">
        <f t="shared" si="141"/>
        <v>0</v>
      </c>
      <c r="W83" s="29">
        <f t="shared" ref="W83" si="142">ROUND((+$BN$83-W51+W67),0)</f>
        <v>0</v>
      </c>
      <c r="X83" s="29">
        <f t="shared" ref="X83:Y83" si="143">ROUND((+$BN$83-X51+X67),0)</f>
        <v>0</v>
      </c>
      <c r="Y83" s="29">
        <f t="shared" si="143"/>
        <v>0</v>
      </c>
      <c r="Z83" s="30">
        <f t="shared" ref="Z83:AB83" si="144">ROUND((+$BN$83-Z51+Z67),0)</f>
        <v>0</v>
      </c>
      <c r="AA83" s="129">
        <f t="shared" si="144"/>
        <v>0</v>
      </c>
      <c r="AB83" s="30">
        <f t="shared" si="144"/>
        <v>0</v>
      </c>
      <c r="AD83" s="13"/>
    </row>
    <row r="84" spans="1:30" s="9" customFormat="1" ht="25" customHeight="1" thickBot="1">
      <c r="A84" s="15"/>
      <c r="B84" s="7"/>
      <c r="C84" s="28" t="s">
        <v>0</v>
      </c>
      <c r="D84" s="26"/>
      <c r="E84" s="25">
        <f>ROUND((+$BN$84-E55+E71),0)</f>
        <v>0</v>
      </c>
      <c r="F84" s="25">
        <f t="shared" ref="F84:V84" si="145">ROUND((+$BN$84-F55+F71),0)</f>
        <v>0</v>
      </c>
      <c r="G84" s="25">
        <f t="shared" si="145"/>
        <v>0</v>
      </c>
      <c r="H84" s="25">
        <f t="shared" si="145"/>
        <v>0</v>
      </c>
      <c r="I84" s="25">
        <f t="shared" si="145"/>
        <v>0</v>
      </c>
      <c r="J84" s="25">
        <f t="shared" si="145"/>
        <v>0</v>
      </c>
      <c r="K84" s="25">
        <f t="shared" si="145"/>
        <v>0</v>
      </c>
      <c r="L84" s="25">
        <f t="shared" si="145"/>
        <v>0</v>
      </c>
      <c r="M84" s="25">
        <f t="shared" si="145"/>
        <v>0</v>
      </c>
      <c r="N84" s="25">
        <f t="shared" si="145"/>
        <v>0</v>
      </c>
      <c r="O84" s="25">
        <f t="shared" si="145"/>
        <v>0</v>
      </c>
      <c r="P84" s="25">
        <f t="shared" si="145"/>
        <v>0</v>
      </c>
      <c r="Q84" s="25">
        <f t="shared" si="145"/>
        <v>0</v>
      </c>
      <c r="R84" s="25">
        <f t="shared" si="145"/>
        <v>0</v>
      </c>
      <c r="S84" s="25">
        <f t="shared" si="145"/>
        <v>0</v>
      </c>
      <c r="T84" s="25">
        <f t="shared" si="145"/>
        <v>0</v>
      </c>
      <c r="U84" s="25">
        <f t="shared" si="145"/>
        <v>0</v>
      </c>
      <c r="V84" s="25">
        <f t="shared" si="145"/>
        <v>0</v>
      </c>
      <c r="W84" s="25">
        <f t="shared" ref="W84" si="146">ROUND((+$BN$84-W55+W71),0)</f>
        <v>0</v>
      </c>
      <c r="X84" s="25">
        <f t="shared" ref="X84:Y84" si="147">ROUND((+$BN$84-X55+X71),0)</f>
        <v>0</v>
      </c>
      <c r="Y84" s="25">
        <f t="shared" si="147"/>
        <v>0</v>
      </c>
      <c r="Z84" s="26">
        <f t="shared" ref="Z84:AB84" si="148">ROUND((+$BN$84-Z55+Z71),0)</f>
        <v>0</v>
      </c>
      <c r="AA84" s="130">
        <f t="shared" si="148"/>
        <v>0</v>
      </c>
      <c r="AB84" s="26">
        <f t="shared" si="148"/>
        <v>0</v>
      </c>
      <c r="AD84" s="13"/>
    </row>
    <row r="85" spans="1:30" s="9" customFormat="1" ht="25" customHeight="1">
      <c r="A85" s="15"/>
      <c r="B85" s="7"/>
      <c r="C85" s="24">
        <f ca="1">NOW()</f>
        <v>42102.654537847222</v>
      </c>
      <c r="D85" s="20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0"/>
      <c r="AA85" s="23"/>
      <c r="AB85" s="20"/>
      <c r="AD85" s="13"/>
    </row>
    <row r="86" spans="1:30" s="9" customFormat="1" ht="20.05" customHeight="1">
      <c r="A86" s="15"/>
      <c r="B86" s="7"/>
      <c r="C86" s="22"/>
      <c r="D86" s="20"/>
      <c r="E86" s="21">
        <f t="shared" ref="D86:E86" si="149">+E4+E15+E20+E22-E52-E53-E54-E56-E57-E58</f>
        <v>76630746.336999282</v>
      </c>
      <c r="F86" s="21">
        <f t="shared" ref="F86:V86" si="150">+F4+F15+F20+F22-F52-F53-F54-F56-F57-F58</f>
        <v>84304302.146999285</v>
      </c>
      <c r="G86" s="21">
        <f t="shared" si="150"/>
        <v>83499822.456999287</v>
      </c>
      <c r="H86" s="21">
        <f t="shared" si="150"/>
        <v>78542457.426999271</v>
      </c>
      <c r="I86" s="21">
        <f t="shared" si="150"/>
        <v>73606952.686999276</v>
      </c>
      <c r="J86" s="21">
        <f t="shared" si="150"/>
        <v>49816057.27699928</v>
      </c>
      <c r="K86" s="21">
        <f t="shared" si="150"/>
        <v>43882380.206999287</v>
      </c>
      <c r="L86" s="21">
        <f t="shared" si="150"/>
        <v>37831407.776999287</v>
      </c>
      <c r="M86" s="21">
        <f t="shared" si="150"/>
        <v>78608574.876999289</v>
      </c>
      <c r="N86" s="21">
        <f t="shared" si="150"/>
        <v>68682869.936999276</v>
      </c>
      <c r="O86" s="21">
        <f t="shared" si="150"/>
        <v>42458182.376999274</v>
      </c>
      <c r="P86" s="21">
        <f t="shared" si="150"/>
        <v>66478428.766999274</v>
      </c>
      <c r="Q86" s="21">
        <f t="shared" si="150"/>
        <v>58695248.236999273</v>
      </c>
      <c r="R86" s="21">
        <f t="shared" si="150"/>
        <v>76633203.336999267</v>
      </c>
      <c r="S86" s="21">
        <f t="shared" si="150"/>
        <v>67191259.886999279</v>
      </c>
      <c r="T86" s="21">
        <f t="shared" si="150"/>
        <v>41280258.456999265</v>
      </c>
      <c r="U86" s="21">
        <f t="shared" si="150"/>
        <v>39497734.646999262</v>
      </c>
      <c r="V86" s="21">
        <f t="shared" si="150"/>
        <v>46403304.816999257</v>
      </c>
      <c r="W86" s="21">
        <f t="shared" ref="W86" si="151">+W4+W15+W20+W22-W52-W53-W54-W56-W57-W58</f>
        <v>52268176.456999257</v>
      </c>
      <c r="X86" s="21">
        <f t="shared" ref="X86:Y86" si="152">+X4+X15+X20+X22-X52-X53-X54-X56-X57-X58</f>
        <v>74342909.526999265</v>
      </c>
      <c r="Y86" s="21">
        <f t="shared" si="152"/>
        <v>61560861.166999266</v>
      </c>
      <c r="Z86" s="20">
        <f t="shared" ref="Z86:AB86" si="153">+Z4+Z15+Z20+Z22-Z52-Z53-Z54-Z56-Z57-Z58</f>
        <v>519894563.42699927</v>
      </c>
      <c r="AA86" s="21">
        <f t="shared" si="153"/>
        <v>69308660.316999272</v>
      </c>
      <c r="AB86" s="20">
        <f t="shared" si="153"/>
        <v>551926395.44699919</v>
      </c>
      <c r="AD86" s="13"/>
    </row>
    <row r="87" spans="1:30" s="9" customFormat="1" ht="20.05" customHeight="1">
      <c r="A87" s="15"/>
      <c r="B87" s="7"/>
      <c r="C87" s="22"/>
      <c r="D87" s="20"/>
      <c r="E87" s="21">
        <f>-B87+E45+E46+E48+E49+E50+E51+E55</f>
        <v>19100659.329999998</v>
      </c>
      <c r="F87" s="21">
        <f>-C87+F45+F46+F48+F49+F50+F51+F55</f>
        <v>21913303.889999997</v>
      </c>
      <c r="G87" s="21">
        <f t="shared" ref="G87:V87" si="154">-E87+G45+G46+G48+G49+G50+G51+G55</f>
        <v>-803343.64999999804</v>
      </c>
      <c r="H87" s="21">
        <f t="shared" si="154"/>
        <v>-3244128.3899999969</v>
      </c>
      <c r="I87" s="21">
        <f t="shared" si="154"/>
        <v>35681533.959999993</v>
      </c>
      <c r="J87" s="21">
        <f t="shared" si="154"/>
        <v>22335740.119999997</v>
      </c>
      <c r="K87" s="21">
        <f t="shared" si="154"/>
        <v>-16874414.199999996</v>
      </c>
      <c r="L87" s="21">
        <f t="shared" si="154"/>
        <v>-2980653.5999999968</v>
      </c>
      <c r="M87" s="21">
        <f t="shared" si="154"/>
        <v>36410980.059999995</v>
      </c>
      <c r="N87" s="21">
        <f t="shared" si="154"/>
        <v>39298456.899999999</v>
      </c>
      <c r="O87" s="21">
        <f t="shared" si="154"/>
        <v>-14631082.249999993</v>
      </c>
      <c r="P87" s="21">
        <f t="shared" si="154"/>
        <v>-19642765.959999997</v>
      </c>
      <c r="Q87" s="21">
        <f t="shared" si="154"/>
        <v>34434582.089999989</v>
      </c>
      <c r="R87" s="21">
        <f t="shared" si="154"/>
        <v>39110231.539999999</v>
      </c>
      <c r="S87" s="21">
        <f t="shared" si="154"/>
        <v>3512722.0500000124</v>
      </c>
      <c r="T87" s="21">
        <f t="shared" si="154"/>
        <v>-20266658.549999997</v>
      </c>
      <c r="U87" s="21">
        <f t="shared" si="154"/>
        <v>15693417.159999989</v>
      </c>
      <c r="V87" s="21">
        <f t="shared" si="154"/>
        <v>39975796.530000001</v>
      </c>
      <c r="W87" s="21">
        <f t="shared" ref="W87" si="155">-U87+W45+W46+W48+W49+W50+W51+W55</f>
        <v>3565930.7400000119</v>
      </c>
      <c r="X87" s="21">
        <f t="shared" ref="X87" si="156">-V87+X45+X46+X48+X49+X50+X51+X55</f>
        <v>-3280982.54</v>
      </c>
      <c r="Y87" s="21">
        <f t="shared" ref="Y87" si="157">-W87+Y45+Y46+Y48+Y49+Y50+Y51+Y55</f>
        <v>20718102.129999988</v>
      </c>
      <c r="Z87" s="20">
        <f t="shared" ref="Z87" si="158">-X87+Z45+Z46+Z48+Z49+Z50+Z51+Z55</f>
        <v>485898717.67000002</v>
      </c>
      <c r="AA87" s="21">
        <f t="shared" ref="AA87" si="159">-Y87+AA45+AA46+AA48+AA49+AA50+AA51+AA55</f>
        <v>-1281994.2499999886</v>
      </c>
      <c r="AB87" s="20">
        <f t="shared" ref="AB87" si="160">-Z87+AB45+AB46+AB48+AB49+AB50+AB51+AB55</f>
        <v>16155125.339999977</v>
      </c>
      <c r="AD87" s="13"/>
    </row>
    <row r="88" spans="1:30" s="9" customFormat="1" ht="20.05" customHeight="1">
      <c r="A88" s="15"/>
      <c r="B88" s="7"/>
      <c r="C88" s="18"/>
      <c r="D88" s="16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6"/>
      <c r="AA88" s="17"/>
      <c r="AB88" s="16"/>
      <c r="AD88" s="13"/>
    </row>
    <row r="89" spans="1:30" s="9" customFormat="1" ht="20.05" customHeight="1">
      <c r="A89" s="15"/>
      <c r="B89" s="7"/>
      <c r="E89" s="14">
        <f t="shared" ref="D89:E89" si="161">IF(E86&gt;E87,1,E86/E87)</f>
        <v>1</v>
      </c>
      <c r="F89" s="14">
        <f t="shared" ref="F89:V89" si="162">IF(F86&gt;F87,1,F86/F87)</f>
        <v>1</v>
      </c>
      <c r="G89" s="14">
        <f t="shared" si="162"/>
        <v>1</v>
      </c>
      <c r="H89" s="14">
        <f t="shared" si="162"/>
        <v>1</v>
      </c>
      <c r="I89" s="14">
        <f t="shared" si="162"/>
        <v>1</v>
      </c>
      <c r="J89" s="14">
        <f t="shared" si="162"/>
        <v>1</v>
      </c>
      <c r="K89" s="14">
        <f t="shared" si="162"/>
        <v>1</v>
      </c>
      <c r="L89" s="14">
        <f t="shared" si="162"/>
        <v>1</v>
      </c>
      <c r="M89" s="14">
        <f t="shared" si="162"/>
        <v>1</v>
      </c>
      <c r="N89" s="14">
        <f t="shared" si="162"/>
        <v>1</v>
      </c>
      <c r="O89" s="14">
        <f t="shared" si="162"/>
        <v>1</v>
      </c>
      <c r="P89" s="14">
        <f t="shared" si="162"/>
        <v>1</v>
      </c>
      <c r="Q89" s="14">
        <f t="shared" si="162"/>
        <v>1</v>
      </c>
      <c r="R89" s="14">
        <f t="shared" si="162"/>
        <v>1</v>
      </c>
      <c r="S89" s="14">
        <f t="shared" si="162"/>
        <v>1</v>
      </c>
      <c r="T89" s="14">
        <f t="shared" si="162"/>
        <v>1</v>
      </c>
      <c r="U89" s="14">
        <f t="shared" si="162"/>
        <v>1</v>
      </c>
      <c r="V89" s="14">
        <f t="shared" si="162"/>
        <v>1</v>
      </c>
      <c r="W89" s="14">
        <f t="shared" ref="W89" si="163">IF(W86&gt;W87,1,W86/W87)</f>
        <v>1</v>
      </c>
      <c r="X89" s="14">
        <f t="shared" ref="X89:Y89" si="164">IF(X86&gt;X87,1,X86/X87)</f>
        <v>1</v>
      </c>
      <c r="Y89" s="14">
        <f t="shared" si="164"/>
        <v>1</v>
      </c>
      <c r="Z89" s="9">
        <f t="shared" ref="Z89:AB89" si="165">IF(Z86&gt;Z87,1,Z86/Z87)</f>
        <v>1</v>
      </c>
      <c r="AA89" s="14">
        <f t="shared" si="165"/>
        <v>1</v>
      </c>
      <c r="AB89" s="9">
        <f t="shared" si="165"/>
        <v>1</v>
      </c>
      <c r="AD89" s="13"/>
    </row>
    <row r="90" spans="1:30" s="10" customFormat="1" ht="20.05" customHeight="1">
      <c r="A90" s="12"/>
      <c r="B90" s="7"/>
      <c r="AA90" s="132"/>
      <c r="AD90" s="11"/>
    </row>
    <row r="91" spans="1:30" ht="20.05" customHeight="1">
      <c r="B91" s="7"/>
    </row>
    <row r="92" spans="1:30" ht="20.05" customHeight="1">
      <c r="B92" s="7"/>
    </row>
    <row r="93" spans="1:30" ht="20.05" customHeight="1">
      <c r="B93" s="7"/>
    </row>
    <row r="94" spans="1:30" ht="20.05" customHeight="1">
      <c r="B94" s="7"/>
    </row>
    <row r="95" spans="1:30" ht="20.05" customHeight="1">
      <c r="B95" s="7"/>
    </row>
    <row r="96" spans="1:30" ht="20.05" customHeight="1">
      <c r="B96" s="7"/>
    </row>
    <row r="97" spans="2:28" s="1" customFormat="1" ht="20.05" customHeight="1">
      <c r="B97" s="7"/>
      <c r="C97" s="3"/>
      <c r="D97" s="133"/>
      <c r="AB97" s="133"/>
    </row>
    <row r="98" spans="2:28" s="1" customFormat="1" ht="20.05" customHeight="1">
      <c r="B98" s="7"/>
      <c r="C98" s="3"/>
      <c r="D98" s="133"/>
      <c r="AB98" s="133"/>
    </row>
    <row r="99" spans="2:28" s="1" customFormat="1" ht="20.05" customHeight="1">
      <c r="B99" s="7"/>
      <c r="C99" s="3"/>
      <c r="D99" s="133"/>
      <c r="AB99" s="133"/>
    </row>
    <row r="100" spans="2:28" s="1" customFormat="1" ht="20.05" customHeight="1">
      <c r="B100" s="7"/>
      <c r="C100" s="3"/>
      <c r="D100" s="133"/>
      <c r="AB100" s="133"/>
    </row>
    <row r="101" spans="2:28" s="1" customFormat="1" ht="20.05" customHeight="1">
      <c r="B101" s="7"/>
      <c r="C101" s="3"/>
      <c r="D101" s="133"/>
      <c r="AB101" s="133"/>
    </row>
    <row r="102" spans="2:28" s="1" customFormat="1" ht="20.05" customHeight="1">
      <c r="B102" s="7"/>
      <c r="C102" s="3"/>
      <c r="D102" s="133"/>
      <c r="AB102" s="133"/>
    </row>
    <row r="103" spans="2:28" s="1" customFormat="1" ht="20.05" customHeight="1">
      <c r="B103" s="7"/>
      <c r="C103" s="3"/>
      <c r="D103" s="133"/>
      <c r="AB103" s="133"/>
    </row>
    <row r="104" spans="2:28" s="1" customFormat="1" ht="20.05" customHeight="1">
      <c r="B104" s="7"/>
      <c r="C104" s="3"/>
      <c r="D104" s="133"/>
      <c r="AB104" s="133"/>
    </row>
    <row r="105" spans="2:28" s="1" customFormat="1" ht="20.05" customHeight="1">
      <c r="B105" s="7"/>
      <c r="C105" s="3"/>
      <c r="D105" s="133"/>
      <c r="AB105" s="133"/>
    </row>
    <row r="106" spans="2:28" s="1" customFormat="1" ht="20.05" customHeight="1">
      <c r="B106" s="7"/>
      <c r="C106" s="3"/>
      <c r="D106" s="133"/>
      <c r="AB106" s="133"/>
    </row>
    <row r="107" spans="2:28" s="1" customFormat="1" ht="20.05" customHeight="1">
      <c r="B107" s="7"/>
      <c r="C107" s="3"/>
      <c r="D107" s="133"/>
      <c r="AB107" s="133"/>
    </row>
    <row r="108" spans="2:28" s="1" customFormat="1" ht="20.05" customHeight="1">
      <c r="B108" s="7"/>
      <c r="C108" s="3"/>
      <c r="D108" s="133"/>
      <c r="AB108" s="133"/>
    </row>
    <row r="109" spans="2:28" s="1" customFormat="1" ht="20.05" customHeight="1">
      <c r="B109" s="7"/>
      <c r="C109" s="3"/>
      <c r="D109" s="133"/>
      <c r="AB109" s="133"/>
    </row>
    <row r="110" spans="2:28" s="1" customFormat="1" ht="20.05" customHeight="1">
      <c r="B110" s="7"/>
      <c r="C110" s="3"/>
      <c r="D110" s="133"/>
      <c r="AB110" s="133"/>
    </row>
    <row r="111" spans="2:28" s="1" customFormat="1" ht="20.05" customHeight="1">
      <c r="B111" s="7"/>
      <c r="C111" s="3"/>
      <c r="D111" s="133"/>
      <c r="AB111" s="133"/>
    </row>
    <row r="112" spans="2:28" s="1" customFormat="1" ht="20.05" customHeight="1">
      <c r="B112" s="7"/>
      <c r="C112" s="3"/>
      <c r="D112" s="133"/>
      <c r="AB112" s="133"/>
    </row>
    <row r="113" spans="2:28" s="1" customFormat="1" ht="20.05" customHeight="1">
      <c r="B113" s="7"/>
      <c r="D113" s="133"/>
      <c r="AB113" s="133"/>
    </row>
    <row r="114" spans="2:28" s="1" customFormat="1" ht="20.05" customHeight="1">
      <c r="B114" s="7"/>
      <c r="D114" s="133"/>
      <c r="AB114" s="133"/>
    </row>
    <row r="115" spans="2:28" s="1" customFormat="1" ht="20.05" customHeight="1">
      <c r="B115" s="7"/>
      <c r="D115" s="133"/>
      <c r="AB115" s="133"/>
    </row>
    <row r="116" spans="2:28" s="1" customFormat="1" ht="20.05" customHeight="1">
      <c r="B116" s="7"/>
      <c r="D116" s="133"/>
      <c r="AB116" s="133"/>
    </row>
    <row r="117" spans="2:28" s="1" customFormat="1" ht="20.05" customHeight="1">
      <c r="B117" s="7"/>
      <c r="D117" s="133"/>
      <c r="AB117" s="133"/>
    </row>
    <row r="118" spans="2:28" s="1" customFormat="1" ht="20.05" customHeight="1">
      <c r="B118" s="7"/>
      <c r="D118" s="133"/>
      <c r="AB118" s="133"/>
    </row>
    <row r="119" spans="2:28" s="1" customFormat="1" ht="20.05" customHeight="1">
      <c r="B119" s="7"/>
      <c r="D119" s="133"/>
      <c r="AB119" s="133"/>
    </row>
    <row r="120" spans="2:28" s="1" customFormat="1" ht="20.05" customHeight="1">
      <c r="B120" s="7"/>
      <c r="D120" s="133"/>
      <c r="AB120" s="133"/>
    </row>
    <row r="121" spans="2:28" s="1" customFormat="1" ht="20.05" customHeight="1">
      <c r="B121" s="7"/>
      <c r="D121" s="133"/>
      <c r="AB121" s="133"/>
    </row>
    <row r="122" spans="2:28" s="1" customFormat="1" ht="20.05" customHeight="1">
      <c r="B122" s="6"/>
      <c r="D122" s="133"/>
      <c r="AB122" s="133"/>
    </row>
  </sheetData>
  <autoFilter ref="A1:A121">
    <filterColumn colId="0"/>
  </autoFilter>
  <pageMargins left="0" right="0" top="0" bottom="0.35433070866141736" header="0" footer="0.19685039370078741"/>
  <pageSetup paperSize="8" scale="47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Sistema</vt:lpstr>
      <vt:lpstr>Sistema!Area_de_impressao</vt:lpstr>
      <vt:lpstr>SIS</vt:lpstr>
      <vt:lpstr>Sistema!Titulos_de_impressao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dcterms:created xsi:type="dcterms:W3CDTF">2015-02-12T17:51:02Z</dcterms:created>
  <dcterms:modified xsi:type="dcterms:W3CDTF">2015-04-08T18:43:54Z</dcterms:modified>
</cp:coreProperties>
</file>