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<sst xmlns="http://schemas.openxmlformats.org/spreadsheetml/2006/main" count="53" uniqueCount="126">
  <si>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</si>
  <si>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</si>
  <si>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</si>
  <si>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</si>
  <si>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</si>
  <si>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</si>
  <si>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</si>
  <si>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</si>
  <si>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</si>
  <si>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</si>
  <si>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</si>
  <si>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</si>
  <si>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</si>
  <si>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</si>
  <si>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</si>
  <si>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</si>
  <si>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</si>
  <si>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</si>
  <si>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</si>
  <si>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</si>
  <si>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</si>
  <si>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</si>
  <si>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</si>
  <si>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</si>
  <si>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</si>
  <si>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</si>
  <si>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</si>
  <si>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</si>
  <si>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</si>
  <si>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</si>
  <si>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</si>
  <si>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</si>
  <si>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</si>
  <si>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</si>
  <si>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</si>
  <si>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</si>
  <si>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</si>
  <si>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</si>
  <si>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</si>
  <si>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</si>
  <si>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</si>
  <si>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</si>
  <si>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</si>
  <si>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</si>
  <si>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</si>
  <si>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</si>
  <si>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03/03/15 - VENCIMENTO 10/03/15</t>
  </si>
  <si>
    <t>Consórcio Transnoroeste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</si>
  <si>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</si>
  <si>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</si>
  <si>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</si>
  <si>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</si>
  <si>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</si>
  <si>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</si>
  <si>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</si>
  <si>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01/02/15 a 28/02/15 - VENCIMENTO 06/02/15 a 06/03/15</t>
  </si>
  <si>
    <t>OPERAÇÃO 17/03/15 - VENCIMENTO 24/03/15</t>
  </si>
  <si>
    <t>OPERAÇÃO 18/03/15 - VENCIMENTO 25/03/15</t>
  </si>
  <si>
    <t>OPERAÇÃO 21/03/15 - VENCIMENTO 27/03/15</t>
  </si>
  <si>
    <t>OPERAÇÃO 20/03/15 - VENCIMENTO 27/03/15</t>
  </si>
  <si>
    <t>OPERAÇÃO 19/03/15 - VENCIMENTO 26/03/15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</si>
  <si>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</si>
  <si>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</si>
  <si>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</si>
  <si>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</si>
  <si>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</si>
  <si>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</si>
  <si>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</si>
  <si>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</si>
  <si>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</si>
  <si>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</si>
  <si>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</si>
  <si>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</si>
  <si>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</si>
  <si>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</si>
  <si>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</si>
  <si>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</si>
  <si>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</si>
  <si>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</si>
  <si>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09/04/15 - VENCIMENTO 16/04/15</t>
  </si>
  <si>
    <t>OPERAÇÃO 14/04/15 - VENCIMENTO 22/04/15</t>
  </si>
  <si>
    <t>OPERAÇÃO 13/04/15 - VENCIMENTO 20/04/15</t>
  </si>
  <si>
    <t>OPERAÇÃO 12/04/15 - VENCIMENTO 17/04/15</t>
  </si>
  <si>
    <t>OPERAÇÃO 11/04/15 - VENCIMENTO 17/04/15</t>
  </si>
  <si>
    <t>OPERAÇÃO 10/04/15 - VENCIMENTO 17/04/15</t>
  </si>
  <si>
    <t>OPERAÇÃO 15/04/15 - VENCIMENTO 23/04/15</t>
  </si>
  <si>
    <t>OPERAÇÃO 16/04/15 - VENCIMENTO 24/04/15</t>
  </si>
  <si>
    <t>OPERAÇÃO 17/04/15 - VENCIMENTO 27/04/15</t>
  </si>
  <si>
    <t>OPERAÇÃO 18/04/15 - VENCIMENTO 27/04/15</t>
  </si>
  <si>
    <t>OPERAÇÃO 19/04/15 - VENCIMENTO 27/04/15</t>
  </si>
  <si>
    <t>OPERAÇÃO 20/04/15 - VENCIMENTO 28/04/15</t>
  </si>
  <si>
    <t>OPERAÇÃO 21/04/15 - VENCIMENTO 28/04/15</t>
  </si>
  <si>
    <t>OPERAÇÃO 22/04/15 - VENCIMENTO 29/04/15</t>
  </si>
  <si>
    <t>OPERAÇÃO 23/04/15 - VENCIMENTO 30/04/15</t>
  </si>
  <si>
    <t>OPERAÇÃO 24/04/15 - VENCIMENTO 04/05/15</t>
  </si>
  <si>
    <t>OPERAÇÃO 25/04/15 - VENCIMENTO 04/05/15</t>
  </si>
  <si>
    <t>OPERAÇÃO 26/04/15 - VENCIMENTO 04/05/15</t>
  </si>
  <si>
    <t>OPERAÇÃO 27/04/15 - VENCIMENTO 05/05/15</t>
  </si>
  <si>
    <t>OPERAÇÃO 28/04/15 - VENCIMENTO 06/05/15</t>
  </si>
  <si>
    <t>OPERAÇÃO 29/04/15 - VENCIMENTO 07/05/15</t>
  </si>
  <si>
    <t>OPERAÇÃO 30/04/15 - VENCIMENTO 08/05/15</t>
  </si>
  <si>
    <t>OPERAÇÃO 01/05/15 - VENCIMENTO 08/05/15</t>
  </si>
  <si>
    <t>OPERAÇÃO 02/05/15 - VENCIMENTO 08/05/15</t>
  </si>
  <si>
    <t>OPERAÇÃO 03/05/15 - VENCIMENTO 08/05/15</t>
  </si>
  <si>
    <t>OPERAÇÃO 04/05/15 - VENCIMENTO 11/05/15</t>
  </si>
  <si>
    <t>OPERAÇÃO 06/05/15 - VENCIMENTO 13/05/15</t>
  </si>
  <si>
    <t>OPERAÇÃO 07/05/15 - VENCIMENTO 14/05/15</t>
  </si>
  <si>
    <t>OPERAÇÃO 05/05/15 - VENCIMENTO 12/05/15</t>
  </si>
  <si>
    <t>OPERAÇÃO 08/05/15 - VENCIMENTO 15/05/15</t>
  </si>
  <si>
    <t>OPERAÇÃO 09/05/15 - VENCIMENTO 15/05/15</t>
  </si>
  <si>
    <t>OPERAÇÃO 10/05/15 - VENCIMENTO 15/05/15</t>
  </si>
  <si>
    <t>OPERAÇÃO 11/05/15 - VENCIMENTO 18/05/15</t>
  </si>
  <si>
    <t>OPERAÇÃO 12/05/15 - VENCIMENTO 19/05/15</t>
  </si>
  <si>
    <t>OPERAÇÃO 13/05/15 - VENCIMENTO 20/05/15</t>
  </si>
  <si>
    <t>OPERAÇÃO 14/05/15 - VENCIMENTO 21/05/15</t>
  </si>
  <si>
    <t>OPERAÇÃO 15/05/15 - VENCIMENTO 22/05/15</t>
  </si>
  <si>
    <t>OPERAÇÃO 16/05/15 - VENCIMENTO 22/05/15</t>
  </si>
  <si>
    <t>OPERAÇÃO 17/05/15 - VENCIMENTO 22/05/15</t>
  </si>
  <si>
    <t>OPERAÇÃO 18/05/15 - VENCIMENTO 25/05/15</t>
  </si>
  <si>
    <t>OPERAÇÃO 19/05/15 - VENCIMENTO 26/05/15</t>
  </si>
  <si>
    <t>OPERAÇÃO 20/05/15 - VENCIMENTO 27/05/15</t>
  </si>
  <si>
    <t>OPERAÇÃO 21/05/15 - VENCIMENTO 28/05/15</t>
  </si>
  <si>
    <t>OPERAÇÃO 22/05/15 - VENCIMENTO 29/05/15</t>
  </si>
  <si>
    <t>OPERAÇÃO 23/05/15 - VENCIMENTO 29/05/15</t>
  </si>
  <si>
    <t>OPERAÇÃO 24/05/15 - VENCIMENTO 29/05/15</t>
  </si>
  <si>
    <t>OPERAÇÃO 25/05/15 - VENCIMENTO 01/06/15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</si>
</sst>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125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1461299.2</v>
      </c>
      <c r="C6" s="12">
        <v>2232411.6</v>
      </c>
      <c r="D6" s="12">
        <v>2596757.94</v>
      </c>
      <c r="E6" s="12">
        <v>1474640.77</v>
      </c>
      <c r="F6" s="12">
        <v>1946680.73</v>
      </c>
      <c r="G6" s="12">
        <v>2739263.85</v>
      </c>
      <c r="H6" s="12">
        <v>1474024.31</v>
      </c>
      <c r="I6" s="12">
        <v>563243.73</v>
      </c>
      <c r="J6" s="12">
        <v>849299.68</v>
      </c>
      <c r="K6" s="12">
        <f>SUM(B6:J6)</f>
        <v>15649941.78</v>
      </c>
    </row>
    <row r="7" spans="1:11" ht="27" customHeight="1">
      <c r="A7" s="2" t="s">
        <v>18</v>
      </c>
      <c r="B7" s="9">
        <v>-236393.44</v>
      </c>
      <c r="C7" s="9">
        <v>-257784.21</v>
      </c>
      <c r="D7" s="9">
        <v>-249958.14</v>
      </c>
      <c r="E7" s="9">
        <v>-262678.1</v>
      </c>
      <c r="F7" s="9">
        <v>-258143.3</v>
      </c>
      <c r="G7" s="9">
        <v>-293452.52</v>
      </c>
      <c r="H7" s="9">
        <v>-76846.56</v>
      </c>
      <c r="I7" s="9">
        <v>-79905.97</v>
      </c>
      <c r="J7" s="9">
        <v>-94631.67</v>
      </c>
      <c r="K7" s="9">
        <f>SUM(B7:J7)</f>
        <v>-2862736.91</v>
      </c>
    </row>
    <row r="8" spans="1:11" ht="27" customHeight="1">
      <c r="A8" s="7" t="s">
        <v>19</v>
      </c>
      <c r="B8" s="8">
        <f>+B6+B7</f>
        <v>1084166.41</v>
      </c>
      <c r="C8" s="8">
        <f aca="true" t="shared" si="0" ref="C8:J8">+C6+C7</f>
        <v>1969432</v>
      </c>
      <c r="D8" s="8">
        <f t="shared" si="0"/>
        <v>2314397.8600000003</v>
      </c>
      <c r="E8" s="8">
        <f t="shared" si="0"/>
        <v>1079245.12</v>
      </c>
      <c r="F8" s="8">
        <f t="shared" si="0"/>
        <v>1524916.3399999999</v>
      </c>
      <c r="G8" s="8">
        <f t="shared" si="0"/>
        <v>2295006.48</v>
      </c>
      <c r="H8" s="8">
        <f t="shared" si="0"/>
        <v>1263390.67</v>
      </c>
      <c r="I8" s="8">
        <f t="shared" si="0"/>
        <v>493309.5299999999</v>
      </c>
      <c r="J8" s="8">
        <f t="shared" si="0"/>
        <v>763340.46</v>
      </c>
      <c r="K8" s="8">
        <f>SUM(B8:J8)</f>
        <v>12787204.870000001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47</v>
      </c>
      <c r="C12" s="4" t="s">
        <v>47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883938.25</v>
      </c>
      <c r="C14" s="12">
        <v>635317.39</v>
      </c>
      <c r="D14" s="12">
        <v>580509.83</v>
      </c>
      <c r="E14" s="12">
        <v>134054.48</v>
      </c>
      <c r="F14" s="12">
        <v>538866.59</v>
      </c>
      <c r="G14" s="12">
        <v>728877.49</v>
      </c>
      <c r="H14" s="12">
        <v>796509.34</v>
      </c>
      <c r="I14" s="12">
        <v>688494.32</v>
      </c>
      <c r="J14" s="12">
        <v>559112.21</v>
      </c>
      <c r="K14" s="12">
        <v>634505.32</v>
      </c>
      <c r="L14" s="12">
        <v>333153.47</v>
      </c>
      <c r="M14" s="12">
        <v>185198.78</v>
      </c>
      <c r="N14" s="12">
        <f>SUM(B14:M14)</f>
        <v>6835645.659999999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-96321.52</v>
      </c>
      <c r="C15" s="10">
        <v>-95452.84</v>
      </c>
      <c r="D15" s="10">
        <v>-52923.57</v>
      </c>
      <c r="E15" s="10">
        <v>-13785.28</v>
      </c>
      <c r="F15" s="10">
        <v>-50188.22</v>
      </c>
      <c r="G15" s="10">
        <v>-95933.68</v>
      </c>
      <c r="H15" s="10">
        <v>-121890.3</v>
      </c>
      <c r="I15" s="10">
        <v>-60066</v>
      </c>
      <c r="J15" s="10">
        <v>-80936.24</v>
      </c>
      <c r="K15" s="10">
        <v>-60662.84</v>
      </c>
      <c r="L15" s="10">
        <v>-44368.26</v>
      </c>
      <c r="M15" s="10">
        <v>-24494.26</v>
      </c>
      <c r="N15" s="9">
        <f>SUM(B15:M15)</f>
        <v>-891133.0199999999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752151.97</v>
      </c>
      <c r="C16" s="8">
        <f aca="true" t="shared" si="1" ref="C16:I16">+C14+C15</f>
        <v>541579.13</v>
      </c>
      <c r="D16" s="8">
        <f t="shared" si="1"/>
        <v>533241.2200000001</v>
      </c>
      <c r="E16" s="8">
        <f t="shared" si="1"/>
        <v>137382.78</v>
      </c>
      <c r="F16" s="8">
        <f t="shared" si="1"/>
        <v>498066.79</v>
      </c>
      <c r="G16" s="8">
        <f t="shared" si="1"/>
        <v>643818.21</v>
      </c>
      <c r="H16" s="8">
        <f t="shared" si="1"/>
        <v>627249.52</v>
      </c>
      <c r="I16" s="8">
        <f t="shared" si="1"/>
        <v>630546.24</v>
      </c>
      <c r="J16" s="8">
        <f>+J14+J15</f>
        <v>502973.9</v>
      </c>
      <c r="K16" s="8">
        <f>+K14+K15</f>
        <v>608509.6200000001</v>
      </c>
      <c r="L16" s="8">
        <f>+L14+L15</f>
        <v>302075.12</v>
      </c>
      <c r="M16" s="8">
        <f>+M14+M15</f>
        <v>166918.14</v>
      </c>
      <c r="N16" s="8">
        <f>+N14+N15</f>
        <v>5944512.64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2015-03-16T13:52:23Z</dcterms:modified>
  <cp:category/>
  <cp:version/>
  <cp:contentType/>
  <cp:contentStatus/>
</cp:coreProperties>
</file>