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<sst xmlns="http://schemas.openxmlformats.org/spreadsheetml/2006/main" count="53" uniqueCount="49">
  <si>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</si>
  <si>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</si>
  <si>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</si>
  <si>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</si>
  <si>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</si>
  <si>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</si>
  <si>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</si>
  <si>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</si>
  <si>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</si>
  <si>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</si>
  <si>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</si>
  <si>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</si>
  <si>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</si>
  <si>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</si>
  <si>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</si>
  <si>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</si>
  <si>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</si>
  <si>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</si>
  <si>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</si>
  <si>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</si>
  <si>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</si>
  <si>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</si>
  <si>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</si>
  <si>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</si>
  <si>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</si>
  <si>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</si>
  <si>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</si>
  <si>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</si>
  <si>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</si>
  <si>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</si>
  <si>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</si>
  <si>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</si>
  <si>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</si>
  <si>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</si>
  <si>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</si>
  <si>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</si>
  <si>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</si>
  <si>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</si>
  <si>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</si>
  <si>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</si>
  <si>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</si>
  <si>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</si>
  <si>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</si>
  <si>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</si>
  <si>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</si>
  <si>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</si>
  <si>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</si>
  <si>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</si>
  <si>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31/01/15 - VENCIMENTO 06/02/15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</si>
</sst>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N8" sqref="N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762528.54</v>
      </c>
      <c r="C6" s="12">
        <v>1144972.68</v>
      </c>
      <c r="D6" s="12">
        <v>1517273.19</v>
      </c>
      <c r="E6" s="12">
        <v>728768.67</v>
      </c>
      <c r="F6" s="12">
        <v>1043106.25</v>
      </c>
      <c r="G6" s="12">
        <v>1414097.81</v>
      </c>
      <c r="H6" s="12">
        <v>668016.19</v>
      </c>
      <c r="I6" s="12">
        <v>257340.58</v>
      </c>
      <c r="J6" s="12">
        <v>465806.96</v>
      </c>
      <c r="K6" s="12">
        <f>SUM(B6:J6)</f>
        <v>8001910.87</v>
      </c>
    </row>
    <row r="7" spans="1:11" ht="27" customHeight="1">
      <c r="A7" s="2" t="s">
        <v>20</v>
      </c>
      <c r="B7" s="9">
        <v>-126742</v>
      </c>
      <c r="C7" s="9">
        <v>-183230.63</v>
      </c>
      <c r="D7" s="9">
        <v>-185035</v>
      </c>
      <c r="E7" s="9">
        <v>-116554.28</v>
      </c>
      <c r="F7" s="9">
        <v>-122789.5</v>
      </c>
      <c r="G7" s="9">
        <v>-147445</v>
      </c>
      <c r="H7" s="9">
        <v>-121079</v>
      </c>
      <c r="I7" s="9">
        <v>-30944.51</v>
      </c>
      <c r="J7" s="9">
        <v>-67239.44</v>
      </c>
      <c r="K7" s="9">
        <f>SUM(B7:J7)</f>
        <v>-1101059.36</v>
      </c>
    </row>
    <row r="8" spans="1:11" ht="27" customHeight="1">
      <c r="A8" s="7" t="s">
        <v>21</v>
      </c>
      <c r="B8" s="8">
        <f>+B6+B7</f>
        <v>635786.54</v>
      </c>
      <c r="C8" s="8">
        <f aca="true" t="shared" si="0" ref="C8:J8">+C6+C7</f>
        <v>961742.0499999999</v>
      </c>
      <c r="D8" s="8">
        <f t="shared" si="0"/>
        <v>1332238.19</v>
      </c>
      <c r="E8" s="8">
        <f t="shared" si="0"/>
        <v>612214.39</v>
      </c>
      <c r="F8" s="8">
        <f t="shared" si="0"/>
        <v>920316.75</v>
      </c>
      <c r="G8" s="8">
        <f t="shared" si="0"/>
        <v>1266652.81</v>
      </c>
      <c r="H8" s="8">
        <f t="shared" si="0"/>
        <v>546937.19</v>
      </c>
      <c r="I8" s="8">
        <f t="shared" si="0"/>
        <v>226396.06999999998</v>
      </c>
      <c r="J8" s="8">
        <f t="shared" si="0"/>
        <v>398567.52</v>
      </c>
      <c r="K8" s="8">
        <f>SUM(B8:J8)</f>
        <v>6900851.51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615063.37</v>
      </c>
      <c r="C14" s="12">
        <v>413180.4</v>
      </c>
      <c r="D14" s="12">
        <v>427794.23</v>
      </c>
      <c r="E14" s="12">
        <v>115080.98</v>
      </c>
      <c r="F14" s="12">
        <v>357658.1</v>
      </c>
      <c r="G14" s="12">
        <v>474440.51</v>
      </c>
      <c r="H14" s="12">
        <v>529157.48</v>
      </c>
      <c r="I14" s="12">
        <v>503965.38</v>
      </c>
      <c r="J14" s="12">
        <v>412348.91</v>
      </c>
      <c r="K14" s="12">
        <v>519335.94</v>
      </c>
      <c r="L14" s="12">
        <v>215040.44</v>
      </c>
      <c r="M14" s="12">
        <v>118640.58</v>
      </c>
      <c r="N14" s="12">
        <f>SUM(B14:M14)</f>
        <v>4701706.32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-112752.5</v>
      </c>
      <c r="C15" s="10">
        <v>-104177.5</v>
      </c>
      <c r="D15" s="10">
        <v>-72653</v>
      </c>
      <c r="E15" s="10">
        <v>-16786</v>
      </c>
      <c r="F15" s="10">
        <v>-51733.5</v>
      </c>
      <c r="G15" s="10">
        <v>-101276</v>
      </c>
      <c r="H15" s="10">
        <v>-124684</v>
      </c>
      <c r="I15" s="10">
        <v>-68225.5</v>
      </c>
      <c r="J15" s="10">
        <v>-79464</v>
      </c>
      <c r="K15" s="10">
        <v>-72128</v>
      </c>
      <c r="L15" s="10">
        <v>-39333</v>
      </c>
      <c r="M15" s="10">
        <v>-23842</v>
      </c>
      <c r="N15" s="9">
        <f>SUM(B15:M15)</f>
        <v>-867055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502310.87</v>
      </c>
      <c r="C16" s="8">
        <f aca="true" t="shared" si="1" ref="C16:I16">+C14+C15</f>
        <v>309002.9</v>
      </c>
      <c r="D16" s="8">
        <f t="shared" si="1"/>
        <v>355141.23</v>
      </c>
      <c r="E16" s="8">
        <f t="shared" si="1"/>
        <v>98294.98</v>
      </c>
      <c r="F16" s="8">
        <f t="shared" si="1"/>
        <v>305924.6</v>
      </c>
      <c r="G16" s="8">
        <f t="shared" si="1"/>
        <v>373164.51</v>
      </c>
      <c r="H16" s="8">
        <f t="shared" si="1"/>
        <v>404473.48</v>
      </c>
      <c r="I16" s="8">
        <f t="shared" si="1"/>
        <v>435739.88</v>
      </c>
      <c r="J16" s="8">
        <f>+J14+J15</f>
        <v>332884.91</v>
      </c>
      <c r="K16" s="8">
        <f>+K14+K15</f>
        <v>447207.94</v>
      </c>
      <c r="L16" s="8">
        <f>+L14+L15</f>
        <v>175707.44</v>
      </c>
      <c r="M16" s="8">
        <f>+M14+M15</f>
        <v>94798.58</v>
      </c>
      <c r="N16" s="8">
        <f>+N14+N15</f>
        <v>3834651.3200000003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2015-02-09T11:58:22Z</dcterms:modified>
  <cp:category/>
  <cp:version/>
  <cp:contentType/>
  <cp:contentStatus/>
</cp:coreProperties>
</file>