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<sst xmlns="http://schemas.openxmlformats.org/spreadsheetml/2006/main" count="53" uniqueCount="49">
  <si>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</si>
  <si>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</si>
  <si>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</si>
  <si>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</si>
  <si>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</si>
  <si>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</si>
  <si>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</si>
  <si>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</si>
  <si>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</si>
  <si>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</si>
  <si>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</si>
  <si>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</si>
  <si>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</si>
  <si>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</si>
  <si>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</si>
  <si>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</si>
  <si>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</si>
  <si>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</si>
  <si>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</si>
  <si>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</si>
  <si>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</si>
  <si>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</si>
  <si>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</si>
  <si>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</si>
  <si>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</si>
  <si>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</si>
  <si>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</si>
  <si>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</si>
  <si>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</si>
  <si>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</si>
  <si>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</si>
  <si>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</si>
  <si>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</si>
  <si>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</si>
  <si>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</si>
  <si>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</si>
  <si>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</si>
  <si>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</si>
  <si>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</si>
  <si>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</si>
  <si>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</si>
  <si>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</si>
  <si>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</si>
  <si>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</si>
  <si>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</si>
  <si>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</si>
  <si>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</si>
  <si>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</si>
  <si>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28/01/15 - VENCIMENTO 04/02/15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</si>
</sst>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N24" sqref="N24"/>
    </sheetView>
  </sheetViews>
  <sheetFormatPr defaultColWidth="9.00390625" defaultRowHeight="14.25"/>
  <cols>
    <col min="1" max="1" width="46.1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1306817.1</v>
      </c>
      <c r="C6" s="12">
        <v>1963235.9</v>
      </c>
      <c r="D6" s="12">
        <v>2348182.31</v>
      </c>
      <c r="E6" s="12">
        <v>1368397.8</v>
      </c>
      <c r="F6" s="12">
        <v>1786175.55</v>
      </c>
      <c r="G6" s="12">
        <v>2476982.92</v>
      </c>
      <c r="H6" s="12">
        <v>1304270.27</v>
      </c>
      <c r="I6" s="12">
        <v>487063.21</v>
      </c>
      <c r="J6" s="12">
        <v>737101.99</v>
      </c>
      <c r="K6" s="12">
        <f>SUM(B6:J6)</f>
        <v>13778227.05</v>
      </c>
    </row>
    <row r="7" spans="1:11" ht="27" customHeight="1">
      <c r="A7" s="2" t="s">
        <v>20</v>
      </c>
      <c r="B7" s="9">
        <v>-245996.06</v>
      </c>
      <c r="C7" s="9">
        <v>-253910.7</v>
      </c>
      <c r="D7" s="9">
        <v>-245817.97</v>
      </c>
      <c r="E7" s="9">
        <v>-298520.81</v>
      </c>
      <c r="F7" s="9">
        <v>-268312.75</v>
      </c>
      <c r="G7" s="9">
        <v>-326155.87</v>
      </c>
      <c r="H7" s="9">
        <v>-201936.77</v>
      </c>
      <c r="I7" s="9">
        <v>-76931.89</v>
      </c>
      <c r="J7" s="9">
        <v>-86355.16</v>
      </c>
      <c r="K7" s="9">
        <f>SUM(B7:J7)</f>
        <v>-2003937.98</v>
      </c>
    </row>
    <row r="8" spans="1:11" ht="27" customHeight="1">
      <c r="A8" s="7" t="s">
        <v>21</v>
      </c>
      <c r="B8" s="8">
        <f>+B6+B7</f>
        <v>1060821.04</v>
      </c>
      <c r="C8" s="8">
        <f aca="true" t="shared" si="0" ref="C8:J8">+C6+C7</f>
        <v>1709325.2</v>
      </c>
      <c r="D8" s="8">
        <f t="shared" si="0"/>
        <v>2102364.34</v>
      </c>
      <c r="E8" s="8">
        <f t="shared" si="0"/>
        <v>1069876.99</v>
      </c>
      <c r="F8" s="8">
        <f t="shared" si="0"/>
        <v>1517862.8</v>
      </c>
      <c r="G8" s="8">
        <f t="shared" si="0"/>
        <v>2150827.05</v>
      </c>
      <c r="H8" s="8">
        <f t="shared" si="0"/>
        <v>1102333.5</v>
      </c>
      <c r="I8" s="8">
        <f t="shared" si="0"/>
        <v>410131.32</v>
      </c>
      <c r="J8" s="8">
        <f t="shared" si="0"/>
        <v>650746.83</v>
      </c>
      <c r="K8" s="8">
        <f>SUM(B8:J8)</f>
        <v>11774289.07</v>
      </c>
    </row>
    <row r="9" ht="36" customHeight="1"/>
    <row r="10" ht="36" customHeight="1"/>
    <row r="11" spans="1:14" ht="29.2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14" ht="27" customHeight="1">
      <c r="A14" s="11" t="s">
        <v>19</v>
      </c>
      <c r="B14" s="12">
        <v>813352.25</v>
      </c>
      <c r="C14" s="12">
        <v>552684.34</v>
      </c>
      <c r="D14" s="12">
        <v>543860.69</v>
      </c>
      <c r="E14" s="12">
        <v>150432.11</v>
      </c>
      <c r="F14" s="12">
        <v>497319.43</v>
      </c>
      <c r="G14" s="12">
        <v>668983.05</v>
      </c>
      <c r="H14" s="12">
        <v>733522.29</v>
      </c>
      <c r="I14" s="12">
        <v>662075.67</v>
      </c>
      <c r="J14" s="12">
        <v>535919.42</v>
      </c>
      <c r="K14" s="12">
        <v>619244.71</v>
      </c>
      <c r="L14" s="12">
        <v>318375.96</v>
      </c>
      <c r="M14" s="12">
        <v>184310.38</v>
      </c>
      <c r="N14" s="12">
        <f>SUM(B14:M14)</f>
        <v>6280080.3</v>
      </c>
    </row>
    <row r="15" spans="1:14" ht="27" customHeight="1">
      <c r="A15" s="2" t="s">
        <v>20</v>
      </c>
      <c r="B15" s="10">
        <v>-104020</v>
      </c>
      <c r="C15" s="10">
        <v>-98465.5</v>
      </c>
      <c r="D15" s="10">
        <v>-59479</v>
      </c>
      <c r="E15" s="10">
        <v>-15445.5</v>
      </c>
      <c r="F15" s="10">
        <v>-50494.5</v>
      </c>
      <c r="G15" s="10">
        <v>-93408</v>
      </c>
      <c r="H15" s="10">
        <v>-122542</v>
      </c>
      <c r="I15" s="10">
        <v>-59591</v>
      </c>
      <c r="J15" s="10">
        <v>-74774</v>
      </c>
      <c r="K15" s="10">
        <v>-59990</v>
      </c>
      <c r="L15" s="10">
        <v>-44562</v>
      </c>
      <c r="M15" s="10">
        <v>-26421.5</v>
      </c>
      <c r="N15" s="9">
        <f>SUM(B15:M15)</f>
        <v>-809193</v>
      </c>
    </row>
    <row r="16" spans="1:14" ht="29.25" customHeight="1">
      <c r="A16" s="7" t="s">
        <v>21</v>
      </c>
      <c r="B16" s="8">
        <f>+B14+B15</f>
        <v>709332.25</v>
      </c>
      <c r="C16" s="8">
        <f aca="true" t="shared" si="1" ref="C16:I16">+C14+C15</f>
        <v>454218.83999999997</v>
      </c>
      <c r="D16" s="8">
        <f t="shared" si="1"/>
        <v>484381.68999999994</v>
      </c>
      <c r="E16" s="8">
        <f t="shared" si="1"/>
        <v>134986.61</v>
      </c>
      <c r="F16" s="8">
        <f t="shared" si="1"/>
        <v>446824.93</v>
      </c>
      <c r="G16" s="8">
        <f t="shared" si="1"/>
        <v>575575.05</v>
      </c>
      <c r="H16" s="8">
        <f t="shared" si="1"/>
        <v>610980.29</v>
      </c>
      <c r="I16" s="8">
        <f t="shared" si="1"/>
        <v>602484.67</v>
      </c>
      <c r="J16" s="8">
        <f>+J14+J15</f>
        <v>461145.42000000004</v>
      </c>
      <c r="K16" s="8">
        <f>+K14+K15</f>
        <v>559254.71</v>
      </c>
      <c r="L16" s="8">
        <f>+L14+L15</f>
        <v>273813.96</v>
      </c>
      <c r="M16" s="8">
        <f>+M14+M15</f>
        <v>157888.88</v>
      </c>
      <c r="N16" s="8">
        <f>+N14+N15</f>
        <v>5470887.3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2015-02-04T10:38:51Z</dcterms:modified>
  <cp:category/>
  <cp:version/>
  <cp:contentType/>
  <cp:contentStatus/>
</cp:coreProperties>
</file>