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<sst xmlns="http://schemas.openxmlformats.org/spreadsheetml/2006/main" count="53" uniqueCount="48">
  <si>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</si>
  <si>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</si>
  <si>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</si>
  <si>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</si>
  <si>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</si>
  <si>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</si>
  <si>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</si>
  <si>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</si>
  <si>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</si>
  <si>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</si>
  <si>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</si>
  <si>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</si>
  <si>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</si>
  <si>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</si>
  <si>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</si>
  <si>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</si>
  <si>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</si>
  <si>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</si>
  <si>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</si>
  <si>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</si>
  <si>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</si>
  <si>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</si>
  <si>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</si>
  <si>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</si>
  <si>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</si>
  <si>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</si>
  <si>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</si>
  <si>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</si>
  <si>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</si>
  <si>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</si>
  <si>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</si>
  <si>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</si>
  <si>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</si>
  <si>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</si>
  <si>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</si>
  <si>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</si>
  <si>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</si>
  <si>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</si>
  <si>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</si>
  <si>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</si>
  <si>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</si>
  <si>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</si>
  <si>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</si>
  <si>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</si>
  <si>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</si>
  <si>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</si>
  <si>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16/01/15 - VENCIMENTO 23/01/15</t>
  </si>
  <si>
    <t>Consórcios/Empresas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</si>
</sst>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0" zoomScaleNormal="70" zoomScalePageLayoutView="0" workbookViewId="0" topLeftCell="A1">
      <selection activeCell="C9" sqref="C9"/>
    </sheetView>
  </sheetViews>
  <sheetFormatPr defaultColWidth="9.00390625" defaultRowHeight="14.25"/>
  <cols>
    <col min="1" max="1" width="49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1219479.3</v>
      </c>
      <c r="C6" s="12">
        <v>1880054.97</v>
      </c>
      <c r="D6" s="12">
        <v>2214985.71</v>
      </c>
      <c r="E6" s="12">
        <v>1286871.08</v>
      </c>
      <c r="F6" s="12">
        <v>1679069.02</v>
      </c>
      <c r="G6" s="12">
        <v>2368380.41</v>
      </c>
      <c r="H6" s="12">
        <v>1209399.38</v>
      </c>
      <c r="I6" s="12">
        <v>458048.36</v>
      </c>
      <c r="J6" s="12">
        <v>737673.01</v>
      </c>
      <c r="K6" s="12">
        <f>SUM(B6:J6)</f>
        <v>13053961.24</v>
      </c>
    </row>
    <row r="7" spans="1:11" ht="27" customHeight="1">
      <c r="A7" s="2" t="s">
        <v>21</v>
      </c>
      <c r="B7" s="9">
        <v>-251899.61</v>
      </c>
      <c r="C7" s="9">
        <v>-286285.83</v>
      </c>
      <c r="D7" s="9">
        <v>-103052.27</v>
      </c>
      <c r="E7" s="9">
        <v>-326425.59</v>
      </c>
      <c r="F7" s="9">
        <v>-357353.2</v>
      </c>
      <c r="G7" s="9">
        <v>-447484.09</v>
      </c>
      <c r="H7" s="9">
        <v>-263403.66</v>
      </c>
      <c r="I7" s="9">
        <v>-89694.3</v>
      </c>
      <c r="J7" s="9">
        <v>-103869.64</v>
      </c>
      <c r="K7" s="9">
        <f>SUM(B7:J7)</f>
        <v>-2229468.19</v>
      </c>
    </row>
    <row r="8" spans="1:11" ht="27" customHeight="1">
      <c r="A8" s="7" t="s">
        <v>22</v>
      </c>
      <c r="B8" s="8">
        <f>+B6+B7</f>
        <v>967579.6900000001</v>
      </c>
      <c r="C8" s="8">
        <f aca="true" t="shared" si="0" ref="C8:J8">+C6+C7</f>
        <v>1593769.14</v>
      </c>
      <c r="D8" s="8">
        <f t="shared" si="0"/>
        <v>2111933.44</v>
      </c>
      <c r="E8" s="8">
        <f t="shared" si="0"/>
        <v>960445.49</v>
      </c>
      <c r="F8" s="8">
        <f t="shared" si="0"/>
        <v>1321715.82</v>
      </c>
      <c r="G8" s="8">
        <f t="shared" si="0"/>
        <v>1920896.32</v>
      </c>
      <c r="H8" s="8">
        <f t="shared" si="0"/>
        <v>945995.72</v>
      </c>
      <c r="I8" s="8">
        <f t="shared" si="0"/>
        <v>368354.06</v>
      </c>
      <c r="J8" s="8">
        <f t="shared" si="0"/>
        <v>633803.37</v>
      </c>
      <c r="K8" s="8">
        <f>SUM(B8:J8)</f>
        <v>10824493.05</v>
      </c>
    </row>
    <row r="9" ht="36" customHeight="1"/>
    <row r="10" ht="36" customHeight="1"/>
    <row r="11" spans="1:14" ht="27.75" customHeight="1">
      <c r="A11" s="17" t="s">
        <v>45</v>
      </c>
      <c r="B11" s="17" t="s">
        <v>47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50.25" customHeight="1">
      <c r="A12" s="17"/>
      <c r="B12" s="4" t="s">
        <v>7</v>
      </c>
      <c r="C12" s="4" t="s">
        <v>8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9</v>
      </c>
      <c r="I12" s="4" t="s">
        <v>30</v>
      </c>
      <c r="J12" s="4" t="s">
        <v>30</v>
      </c>
      <c r="K12" s="4" t="s">
        <v>30</v>
      </c>
      <c r="L12" s="4" t="s">
        <v>31</v>
      </c>
      <c r="M12" s="4" t="s">
        <v>32</v>
      </c>
      <c r="N12" s="17"/>
    </row>
    <row r="13" spans="1:14" ht="25.5" customHeight="1">
      <c r="A13" s="17"/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3" t="s">
        <v>41</v>
      </c>
      <c r="K13" s="3" t="s">
        <v>42</v>
      </c>
      <c r="L13" s="3" t="s">
        <v>43</v>
      </c>
      <c r="M13" s="3" t="s">
        <v>44</v>
      </c>
      <c r="N13" s="17"/>
    </row>
    <row r="14" spans="1:14" ht="27" customHeight="1">
      <c r="A14" s="11" t="s">
        <v>20</v>
      </c>
      <c r="B14" s="12">
        <v>793771.7248</v>
      </c>
      <c r="C14" s="12">
        <v>571097.717779</v>
      </c>
      <c r="D14" s="12">
        <v>532757.3328</v>
      </c>
      <c r="E14" s="12">
        <v>148151.31871722</v>
      </c>
      <c r="F14" s="12">
        <v>484099.0296305601</v>
      </c>
      <c r="G14" s="12">
        <v>664341.6866828799</v>
      </c>
      <c r="H14" s="12">
        <v>720372.1548733716</v>
      </c>
      <c r="I14" s="12">
        <v>638126.9179727199</v>
      </c>
      <c r="J14" s="12">
        <v>507506.6346</v>
      </c>
      <c r="K14" s="12">
        <v>611767.6153653</v>
      </c>
      <c r="L14" s="12">
        <v>305474.32210236</v>
      </c>
      <c r="M14" s="12">
        <v>176558.10199999998</v>
      </c>
      <c r="N14" s="12">
        <f>SUM(B14:M14)</f>
        <v>6154024.557323413</v>
      </c>
    </row>
    <row r="15" spans="1:14" ht="27" customHeight="1">
      <c r="A15" s="2" t="s">
        <v>21</v>
      </c>
      <c r="B15" s="10">
        <v>-107047.5</v>
      </c>
      <c r="C15" s="10">
        <v>-106221.5</v>
      </c>
      <c r="D15" s="10">
        <v>-63798</v>
      </c>
      <c r="E15" s="10">
        <v>-16348.5</v>
      </c>
      <c r="F15" s="10">
        <v>-51705.5</v>
      </c>
      <c r="G15" s="10">
        <v>-100527</v>
      </c>
      <c r="H15" s="10">
        <v>-126178.5</v>
      </c>
      <c r="I15" s="10">
        <v>-60581.5</v>
      </c>
      <c r="J15" s="10">
        <v>-73976</v>
      </c>
      <c r="K15" s="10">
        <v>-62461</v>
      </c>
      <c r="L15" s="10">
        <v>-44537.5</v>
      </c>
      <c r="M15" s="10">
        <v>-26652.5</v>
      </c>
      <c r="N15" s="9">
        <f>SUM(B15:M15)</f>
        <v>-840035</v>
      </c>
    </row>
    <row r="16" spans="1:14" ht="29.25" customHeight="1">
      <c r="A16" s="7" t="s">
        <v>22</v>
      </c>
      <c r="B16" s="8">
        <f>+B14+B15</f>
        <v>686724.2248</v>
      </c>
      <c r="C16" s="8">
        <f aca="true" t="shared" si="1" ref="C16:I16">+C14+C15</f>
        <v>464876.21777900006</v>
      </c>
      <c r="D16" s="8">
        <f t="shared" si="1"/>
        <v>468959.3328</v>
      </c>
      <c r="E16" s="8">
        <f t="shared" si="1"/>
        <v>131802.81871722</v>
      </c>
      <c r="F16" s="8">
        <f t="shared" si="1"/>
        <v>432393.5296305601</v>
      </c>
      <c r="G16" s="8">
        <f t="shared" si="1"/>
        <v>563814.6866828799</v>
      </c>
      <c r="H16" s="8">
        <f t="shared" si="1"/>
        <v>594193.6548733716</v>
      </c>
      <c r="I16" s="8">
        <f t="shared" si="1"/>
        <v>577545.4179727199</v>
      </c>
      <c r="J16" s="8">
        <f>+J14+J15</f>
        <v>433530.6346</v>
      </c>
      <c r="K16" s="8">
        <f>+K14+K15</f>
        <v>549306.6153653</v>
      </c>
      <c r="L16" s="8">
        <f>+L14+L15</f>
        <v>260936.82210236002</v>
      </c>
      <c r="M16" s="8">
        <f>+M14+M15</f>
        <v>149905.60199999998</v>
      </c>
      <c r="N16" s="8">
        <f>+N14+N15</f>
        <v>5313989.557323413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2015-02-02T19:11:14Z</dcterms:modified>
  <cp:category/>
  <cp:version/>
  <cp:contentType/>
  <cp:contentStatus/>
</cp:coreProperties>
</file>